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'Table1'!$8:$8</definedName>
  </definedNames>
  <calcPr fullCalcOnLoad="1"/>
</workbook>
</file>

<file path=xl/sharedStrings.xml><?xml version="1.0" encoding="utf-8"?>
<sst xmlns="http://schemas.openxmlformats.org/spreadsheetml/2006/main" count="408" uniqueCount="157">
  <si>
    <t>Глава муниципального образования</t>
  </si>
  <si>
    <t>Выполнение других (прочих) обязательств органа местного самоуправления</t>
  </si>
  <si>
    <t/>
  </si>
  <si>
    <t>(рублей)</t>
  </si>
  <si>
    <t>Наименование</t>
  </si>
  <si>
    <t>Рз</t>
  </si>
  <si>
    <t>ПР</t>
  </si>
  <si>
    <t>ЦСР</t>
  </si>
  <si>
    <t>ВР</t>
  </si>
  <si>
    <t>Сумма</t>
  </si>
  <si>
    <t>1</t>
  </si>
  <si>
    <t>2</t>
  </si>
  <si>
    <t>3</t>
  </si>
  <si>
    <t>4</t>
  </si>
  <si>
    <t>5</t>
  </si>
  <si>
    <t>6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</si>
  <si>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</si>
  <si>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</si>
  <si>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</si>
  <si>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</si>
  <si>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</si>
  <si>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</si>
  <si>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</si>
  <si>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03</t>
  </si>
  <si>
    <t>200</t>
  </si>
  <si>
    <t>Социальное обеспечение и иные выплаты населению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</si>
  <si>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</si>
  <si>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</si>
  <si>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</si>
  <si>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</si>
  <si>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</si>
  <si>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Другие общегосударственные вопросы</t>
  </si>
  <si>
    <t>13</t>
  </si>
  <si>
    <t>09</t>
  </si>
  <si>
    <t>10</t>
  </si>
  <si>
    <t>Дорожное хозяйство (дорожные фонды)</t>
  </si>
  <si>
    <t>Жилищно-коммунальное хозяйство</t>
  </si>
  <si>
    <t>Обеспечение деятельности и выполнение функций органов местного самоуправления</t>
  </si>
  <si>
    <t>Благоустройство</t>
  </si>
  <si>
    <t>Социальная политика</t>
  </si>
  <si>
    <t>Социальное обеспечение населения</t>
  </si>
  <si>
    <t>Коммунальное хозяйство</t>
  </si>
  <si>
    <t>Мероприятия по благоустройству</t>
  </si>
  <si>
    <t>Обеспечение функционирования главы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</si>
  <si>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</si>
  <si>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</si>
  <si>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Мероприятия, направленные на развитие муниципальной службы</t>
  </si>
  <si>
    <t>00</t>
  </si>
  <si>
    <t>14</t>
  </si>
  <si>
    <t>Другие вопросы в области национальной безопасности и правоохранительной деятельности</t>
  </si>
  <si>
    <t>Мероприятия в области энергосбережения</t>
  </si>
  <si>
    <t>Реализация государственных функций, связанных с общегосударственным управлением</t>
  </si>
  <si>
    <t>Национальная безопасностьи правоохранительная деятельность</t>
  </si>
  <si>
    <t>Национальная экономика</t>
  </si>
  <si>
    <t>Расходы на обеспечение деятельности (оказание услуг) муниципальных учреждений</t>
  </si>
  <si>
    <t>Обеспечение безопасности дорожного движения на автомобильных дорогах местного значения</t>
  </si>
  <si>
    <t>Муниципальная программа "Энергосбережение и повышение энергетической эффективности в муниципальном образовании "поселок Конышевка" Конышевского района Курской области на период 2015-2020 годы"</t>
  </si>
  <si>
    <t>71 0 00 00000</t>
  </si>
  <si>
    <t>71 1 00 С1402</t>
  </si>
  <si>
    <t>71 1 00 00000</t>
  </si>
  <si>
    <t>09 0 00  00000</t>
  </si>
  <si>
    <t>09 1 00 00000</t>
  </si>
  <si>
    <t>09 1 01 00000</t>
  </si>
  <si>
    <t>09 1 01 С1437</t>
  </si>
  <si>
    <t>Закупка товаров, работ и услуг для обеспечения государственных (муниципальных) нужд</t>
  </si>
  <si>
    <t>73 0 00 00000</t>
  </si>
  <si>
    <t>73 1 00 00000</t>
  </si>
  <si>
    <t>73 1 00 С1402</t>
  </si>
  <si>
    <t>00 0 00 00000</t>
  </si>
  <si>
    <t>77 0 00 00000</t>
  </si>
  <si>
    <t>05 0 00 00000</t>
  </si>
  <si>
    <t>Подпрограмма "Энергосбережение в муниципальном образовании "поселок Конышевка" муниципальной программы "Энергосбережение и повышение энергетической эффективности в муниципальном образовании "поселок Конышевка"Конышевского района Курской области на период 2015-2020 годы"</t>
  </si>
  <si>
    <t>05 1 00 00000</t>
  </si>
  <si>
    <t>05 1 01 00000</t>
  </si>
  <si>
    <t>05 1 01 С1434</t>
  </si>
  <si>
    <t>11 0 00 00000</t>
  </si>
  <si>
    <t>11 4 00 00000</t>
  </si>
  <si>
    <t>11 4 01 00000</t>
  </si>
  <si>
    <t>11 4 01 С1459</t>
  </si>
  <si>
    <t>Закупка товаров, работ и услуг для обеспечение государственных (муниципальных) нужд</t>
  </si>
  <si>
    <t>76 0 00 00000</t>
  </si>
  <si>
    <t>76 1 00 00000</t>
  </si>
  <si>
    <t>76 1 00 С1404</t>
  </si>
  <si>
    <t>Реализация мероприятий по распространению официальной информации</t>
  </si>
  <si>
    <t>Непрограмная деятельность органов местного самоуправления</t>
  </si>
  <si>
    <t>Непрограммные расходы органов местного самоуправления</t>
  </si>
  <si>
    <t>77 2 00 00000</t>
  </si>
  <si>
    <t>77 2 00 С1401</t>
  </si>
  <si>
    <t xml:space="preserve">13 </t>
  </si>
  <si>
    <t>13 1 00 00000</t>
  </si>
  <si>
    <t>13 0 00 00000</t>
  </si>
  <si>
    <t>Обеспечение первичных мер пожарной безопасности в границах населенных пунктов</t>
  </si>
  <si>
    <t>13 1 01 00000</t>
  </si>
  <si>
    <t>13 1 01 С1415</t>
  </si>
  <si>
    <t>11 2 00 00000</t>
  </si>
  <si>
    <t>Капитальный ремонт, ремонт и содержание автомобильных дорог общего пользования местного значения</t>
  </si>
  <si>
    <t>11 2 02 С1424</t>
  </si>
  <si>
    <t>11 2 03 С1424</t>
  </si>
  <si>
    <t>Жилищное хозяйство</t>
  </si>
  <si>
    <t>07 0 00 00000</t>
  </si>
  <si>
    <t>Мероприятия по капитальному ремонту муниципального жилищного фонда</t>
  </si>
  <si>
    <t xml:space="preserve">05 </t>
  </si>
  <si>
    <t>Закупка товаров,работ и услуг для обеспечения государственных (муниципальных) нужд</t>
  </si>
  <si>
    <t xml:space="preserve">Мероприятия по сбору и транспортированию твердых коммунальных отходов </t>
  </si>
  <si>
    <t>11 2 02 00000</t>
  </si>
  <si>
    <t>11 2 03 00000</t>
  </si>
  <si>
    <t>77 2 00 С1439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</si>
  <si>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 на 2017-2020 годы"</t>
  </si>
  <si>
    <t>Подпрограмма  "Обеспечение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обстановки" муниципальной программы "Защита населения и территории от чрезвычайных ситуаций, обеспечение пажарной безопасности и безопасности людей на водных объектах на 2017-2020 годы"</t>
  </si>
  <si>
    <t>Подпрограмма "Реализация мероприятий, направленных на развитие муниципальной службы" муниципальной программы "Развитие муниципальной службы в Администрации поселка Конышевка Конышевского района  Курской области на 2017-2020 годы"</t>
  </si>
  <si>
    <t>Муниципальная программа "Развитие муниципальной службы в Администрации поселка Конышевка Конышевского района  Курской области на 2017-2020 годы"</t>
  </si>
  <si>
    <t>Обеспечение жильем молодых семей "Федеральной целевой программы "Жилище на 2015-2020 годы" за счет средств местного  бюджета</t>
  </si>
  <si>
    <t>Муниципальная  программа "Комплексного развитя транспортной инфраструктуры поселка Конышевка Конышевского района Курской области  на 2017-2036 годы"</t>
  </si>
  <si>
    <t>Подпрограмма "Повышение безопасности дорожного движения в муниципальном образовании "поселок Конышевка" муниципальной программы "Комплексного развитяе транспортной инфраструктуры поселка Конышевка Конышевского района Курской области  на 2017-2036 годы"</t>
  </si>
  <si>
    <t>Подпрограмма "Развитие сети автомобильных дорог муниципальной программы "Комплексного развитя транспортной инфраструктуры поселка Конышевка Конышевского района Курской области  на 2017-2036 годы"</t>
  </si>
  <si>
    <t>Основное  мероприятие в области энергосбережения</t>
  </si>
  <si>
    <t xml:space="preserve"> Основное  мероприятие " Обеспечение безопасности дорожного движения на автомобильных дорогах местного значения"</t>
  </si>
  <si>
    <t xml:space="preserve"> Основное  мероприятие "Обеспечение первичных мер пожарной безопасности в границах населенных пунктов"</t>
  </si>
  <si>
    <t>Основное  мероприятие "Ремонт автомобильных дорог общего пользования  местного значения"</t>
  </si>
  <si>
    <t>Основное  мероприятие "Содержание автомобильных дорог общего пользования местного значения"</t>
  </si>
  <si>
    <t>Основное  мероприятие "Развитие муниципальной службы"</t>
  </si>
  <si>
    <t>06 0 00 00000</t>
  </si>
  <si>
    <t>06 1 00 00000</t>
  </si>
  <si>
    <t>Основное мероприятие "Проведение текущего ремонта объектов водоснабжения муниципальной собственности"</t>
  </si>
  <si>
    <t>06 1 01 00000</t>
  </si>
  <si>
    <t>Реализация мероприятий по формированию современной городской среды</t>
  </si>
  <si>
    <t>Мероприятия,связанные с проведением текущего ремонта объектов водоснабжения муниципальной собственности</t>
  </si>
  <si>
    <t>06 1 01 S3430</t>
  </si>
  <si>
    <t>Закпка товаров, работ и услуг для обеспечения государственных (муниципальных) нужд</t>
  </si>
  <si>
    <t xml:space="preserve">Приложение №7                                                                                                                 к проекту решения Собрания депутатов поселка Конышевка от          2018 года №                                                                        "О  бюджете поселка Конышевка   Конышевского района Курской области на 2019 год  и на плановый                       период 2020 и 2021 годы"
</t>
  </si>
  <si>
    <t>Распределение бюджетных ассигнований по разделам, подразделам, целевым статьям (муниципальным программам Администрации поселка Конышевка и непрограммным направлениям деятельности), группам  видов расходов классификации расходов  бюджета поселка Конышевка Конышевского района Курской области на 2019 год</t>
  </si>
  <si>
    <t>Муниципальная программа "Обеспечение доступным и комфортным жильем и коммунальными услугами граждан в муниципальном образовании "поселок Конышевка"  на 2017-2020 гг."</t>
  </si>
  <si>
    <t>Муниципальная программа "Охрана окружающей среды муниципального образования "поселок Конышевка"  на 2017-2019 г.г."</t>
  </si>
  <si>
    <t xml:space="preserve">Подпрограмма "Экология и чистая вода муниципального образования "поселок Конышевка"на 2017-2019г.г. муниципальной программы "Охрана окружающей среды муниципального образования "поселок Конышевка"  на 2017-2019 годы" </t>
  </si>
  <si>
    <t xml:space="preserve">Основное мероприятие"Обеспечение качественными услугами ЖКХ населения муниципального образования "поселок Конышевка" </t>
  </si>
  <si>
    <t>Мероприятие в области коммунального хозяйства</t>
  </si>
  <si>
    <t>Муниципальная программа "Обеспечение доступным и комфортным жильем и коммунальными услугами граждан в муниципальном образовании "поселок Конышевка"на 2017-2020 гг.."</t>
  </si>
  <si>
    <t xml:space="preserve">Основное мероприятие "Обеспечение качественными услугами ЖКХ населения муниципального образования "поселок Конышевка"  </t>
  </si>
  <si>
    <t>07 0 02 00000</t>
  </si>
  <si>
    <t>07 0 02 С1430</t>
  </si>
  <si>
    <t>07 0 02 С1431</t>
  </si>
  <si>
    <t>07 0 02 С1433</t>
  </si>
  <si>
    <t>07 0 02 С1457</t>
  </si>
  <si>
    <t>Муниципальная программа "Обеспечение доступным и комфортным жильем и коммунальными услугами граждан в муниципальном образовании "поселок Конышевка" на 2017-2020 годы"</t>
  </si>
  <si>
    <t>Основное мероприятие "Создание условий для обеспечения доступным и комфортным жильем граждан в муниципальном образовании "поселок Конышевка"</t>
  </si>
  <si>
    <t>07 0 01 0000</t>
  </si>
  <si>
    <t>07 0 01 L0200</t>
  </si>
  <si>
    <t>Муниципальная программа "Формирование современной городской среды муниципального образования "поселок Конышевка" на 2018-2022 годы"</t>
  </si>
  <si>
    <t>16 0 00 00000</t>
  </si>
  <si>
    <t>Основное мероприятие "Благоустройство дворовых и общественных территорий в муниципальном образовании "поселок Конышевка"</t>
  </si>
  <si>
    <t>16 0 01 00000</t>
  </si>
  <si>
    <t>16 0 01 L5550</t>
  </si>
  <si>
    <t>Непрограммная деятельность органов местного самоуправления</t>
  </si>
  <si>
    <t>77 1 00 00000</t>
  </si>
  <si>
    <t xml:space="preserve"> 05</t>
  </si>
  <si>
    <t>77 1 00 S3604</t>
  </si>
  <si>
    <t>Поддержка проекта  "Народный бюджет" в Курской области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</si>
</sst>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1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7"/>
  <sheetViews>
    <sheetView tabSelected="1" zoomScalePageLayoutView="0" workbookViewId="0" topLeftCell="A92">
      <selection activeCell="A97" sqref="A97"/>
    </sheetView>
  </sheetViews>
  <sheetFormatPr defaultColWidth="9.33203125" defaultRowHeight="12.75"/>
  <cols>
    <col min="1" max="1" width="50.5" style="0" customWidth="1"/>
    <col min="2" max="2" width="4.16015625" style="0" customWidth="1"/>
    <col min="3" max="3" width="5.33203125" style="0" customWidth="1"/>
    <col min="4" max="4" width="15.83203125" style="0" customWidth="1"/>
    <col min="5" max="5" width="5.33203125" style="0" customWidth="1"/>
    <col min="6" max="6" width="20" style="0" customWidth="1"/>
    <col min="7" max="7" width="16.83203125" style="0" customWidth="1"/>
  </cols>
  <sheetData>
    <row r="2" ht="12.75" hidden="1"/>
    <row r="3" spans="1:6" ht="5.25" customHeight="1" hidden="1">
      <c r="A3" s="1" t="s">
        <v>2</v>
      </c>
      <c r="B3" s="21"/>
      <c r="C3" s="22"/>
      <c r="D3" s="22"/>
      <c r="E3" s="22"/>
      <c r="F3" s="22"/>
    </row>
    <row r="4" spans="1:6" ht="119.25" customHeight="1">
      <c r="A4" s="25"/>
      <c r="B4" s="26"/>
      <c r="C4" s="25" t="s">
        <v>129</v>
      </c>
      <c r="D4" s="27"/>
      <c r="E4" s="27"/>
      <c r="F4" s="27"/>
    </row>
    <row r="5" spans="1:6" ht="84.75" customHeight="1">
      <c r="A5" s="23" t="s">
        <v>130</v>
      </c>
      <c r="B5" s="23"/>
      <c r="C5" s="23"/>
      <c r="D5" s="23"/>
      <c r="E5" s="23"/>
      <c r="F5" s="23"/>
    </row>
    <row r="6" spans="1:6" ht="15.75">
      <c r="A6" s="24" t="s">
        <v>3</v>
      </c>
      <c r="B6" s="24"/>
      <c r="C6" s="24"/>
      <c r="D6" s="24"/>
      <c r="E6" s="24"/>
      <c r="F6" s="24"/>
    </row>
    <row r="7" spans="1:6" ht="24.75" customHeight="1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</row>
    <row r="8" spans="1:6" ht="15.75">
      <c r="A8" s="2" t="s">
        <v>10</v>
      </c>
      <c r="B8" s="2" t="s">
        <v>11</v>
      </c>
      <c r="C8" s="2" t="s">
        <v>12</v>
      </c>
      <c r="D8" s="2" t="s">
        <v>13</v>
      </c>
      <c r="E8" s="2" t="s">
        <v>14</v>
      </c>
      <c r="F8" s="2" t="s">
        <v>15</v>
      </c>
    </row>
    <row r="9" spans="1:6" ht="12.75">
      <c r="A9" s="6" t="s">
        <v>16</v>
      </c>
      <c r="B9" s="7" t="s">
        <v>2</v>
      </c>
      <c r="C9" s="7" t="s">
        <v>2</v>
      </c>
      <c r="D9" s="7" t="s">
        <v>2</v>
      </c>
      <c r="E9" s="7" t="s">
        <v>2</v>
      </c>
      <c r="F9" s="8">
        <f>F10+F54+F61+F71+F102</f>
        <v>11730147</v>
      </c>
    </row>
    <row r="10" spans="1:6" ht="15" customHeight="1">
      <c r="A10" s="9" t="s">
        <v>17</v>
      </c>
      <c r="B10" s="9" t="s">
        <v>18</v>
      </c>
      <c r="C10" s="9" t="s">
        <v>2</v>
      </c>
      <c r="D10" s="9"/>
      <c r="E10" s="10" t="s">
        <v>2</v>
      </c>
      <c r="F10" s="8">
        <f>F12+F16+F28</f>
        <v>7341195</v>
      </c>
    </row>
    <row r="11" spans="1:6" ht="34.5" customHeight="1">
      <c r="A11" s="11" t="s">
        <v>19</v>
      </c>
      <c r="B11" s="11" t="s">
        <v>18</v>
      </c>
      <c r="C11" s="11" t="s">
        <v>20</v>
      </c>
      <c r="D11" s="11" t="s">
        <v>2</v>
      </c>
      <c r="E11" s="7" t="s">
        <v>2</v>
      </c>
      <c r="F11" s="12">
        <f>F12</f>
        <v>738276</v>
      </c>
    </row>
    <row r="12" spans="1:6" ht="25.5">
      <c r="A12" s="13" t="s">
        <v>43</v>
      </c>
      <c r="B12" s="11" t="s">
        <v>18</v>
      </c>
      <c r="C12" s="11" t="s">
        <v>20</v>
      </c>
      <c r="D12" s="11" t="s">
        <v>57</v>
      </c>
      <c r="E12" s="7" t="s">
        <v>2</v>
      </c>
      <c r="F12" s="12">
        <f>F13</f>
        <v>738276</v>
      </c>
    </row>
    <row r="13" spans="1:6" ht="13.5" customHeight="1">
      <c r="A13" s="13" t="s">
        <v>0</v>
      </c>
      <c r="B13" s="11" t="s">
        <v>18</v>
      </c>
      <c r="C13" s="11" t="s">
        <v>20</v>
      </c>
      <c r="D13" s="11" t="s">
        <v>59</v>
      </c>
      <c r="E13" s="11" t="s">
        <v>2</v>
      </c>
      <c r="F13" s="12">
        <f>F14</f>
        <v>738276</v>
      </c>
    </row>
    <row r="14" spans="1:6" ht="24.75" customHeight="1">
      <c r="A14" s="11" t="s">
        <v>37</v>
      </c>
      <c r="B14" s="11" t="s">
        <v>18</v>
      </c>
      <c r="C14" s="11" t="s">
        <v>20</v>
      </c>
      <c r="D14" s="11" t="s">
        <v>58</v>
      </c>
      <c r="E14" s="7" t="s">
        <v>2</v>
      </c>
      <c r="F14" s="12">
        <f>F15</f>
        <v>738276</v>
      </c>
    </row>
    <row r="15" spans="1:6" ht="63.75">
      <c r="A15" s="13" t="s">
        <v>21</v>
      </c>
      <c r="B15" s="11" t="s">
        <v>18</v>
      </c>
      <c r="C15" s="11" t="s">
        <v>20</v>
      </c>
      <c r="D15" s="11" t="s">
        <v>58</v>
      </c>
      <c r="E15" s="7" t="s">
        <v>22</v>
      </c>
      <c r="F15" s="12">
        <v>738276</v>
      </c>
    </row>
    <row r="16" spans="1:6" ht="54.75" customHeight="1">
      <c r="A16" s="11" t="s">
        <v>28</v>
      </c>
      <c r="B16" s="11" t="s">
        <v>18</v>
      </c>
      <c r="C16" s="11" t="s">
        <v>29</v>
      </c>
      <c r="D16" s="11" t="s">
        <v>2</v>
      </c>
      <c r="E16" s="7" t="s">
        <v>2</v>
      </c>
      <c r="F16" s="12">
        <f>F17+F22</f>
        <v>2332988</v>
      </c>
    </row>
    <row r="17" spans="1:6" ht="48" customHeight="1">
      <c r="A17" s="11" t="s">
        <v>110</v>
      </c>
      <c r="B17" s="17" t="s">
        <v>18</v>
      </c>
      <c r="C17" s="17" t="s">
        <v>29</v>
      </c>
      <c r="D17" s="11" t="s">
        <v>60</v>
      </c>
      <c r="E17" s="7"/>
      <c r="F17" s="12">
        <f>F18</f>
        <v>3960</v>
      </c>
    </row>
    <row r="18" spans="1:6" ht="76.5">
      <c r="A18" s="11" t="s">
        <v>109</v>
      </c>
      <c r="B18" s="17" t="s">
        <v>18</v>
      </c>
      <c r="C18" s="17" t="s">
        <v>29</v>
      </c>
      <c r="D18" s="11" t="s">
        <v>61</v>
      </c>
      <c r="E18" s="7"/>
      <c r="F18" s="12">
        <f>F20</f>
        <v>3960</v>
      </c>
    </row>
    <row r="19" spans="1:6" ht="28.5" customHeight="1">
      <c r="A19" s="11" t="s">
        <v>120</v>
      </c>
      <c r="B19" s="17" t="s">
        <v>18</v>
      </c>
      <c r="C19" s="17" t="s">
        <v>29</v>
      </c>
      <c r="D19" s="11" t="s">
        <v>62</v>
      </c>
      <c r="E19" s="7"/>
      <c r="F19" s="12"/>
    </row>
    <row r="20" spans="1:6" ht="25.5">
      <c r="A20" s="11" t="s">
        <v>46</v>
      </c>
      <c r="B20" s="17" t="s">
        <v>18</v>
      </c>
      <c r="C20" s="17" t="s">
        <v>29</v>
      </c>
      <c r="D20" s="11" t="s">
        <v>63</v>
      </c>
      <c r="E20" s="7"/>
      <c r="F20" s="12">
        <f>F21</f>
        <v>3960</v>
      </c>
    </row>
    <row r="21" spans="1:6" ht="25.5">
      <c r="A21" s="13" t="s">
        <v>64</v>
      </c>
      <c r="B21" s="17" t="s">
        <v>18</v>
      </c>
      <c r="C21" s="17" t="s">
        <v>29</v>
      </c>
      <c r="D21" s="11" t="s">
        <v>63</v>
      </c>
      <c r="E21" s="7">
        <v>200</v>
      </c>
      <c r="F21" s="12">
        <v>3960</v>
      </c>
    </row>
    <row r="22" spans="1:6" ht="25.5">
      <c r="A22" s="13" t="s">
        <v>44</v>
      </c>
      <c r="B22" s="11" t="s">
        <v>18</v>
      </c>
      <c r="C22" s="11" t="s">
        <v>29</v>
      </c>
      <c r="D22" s="11" t="s">
        <v>65</v>
      </c>
      <c r="E22" s="7" t="s">
        <v>2</v>
      </c>
      <c r="F22" s="12">
        <f>F23</f>
        <v>2329028</v>
      </c>
    </row>
    <row r="23" spans="1:6" ht="22.5" customHeight="1">
      <c r="A23" s="13" t="s">
        <v>45</v>
      </c>
      <c r="B23" s="11" t="s">
        <v>18</v>
      </c>
      <c r="C23" s="11" t="s">
        <v>29</v>
      </c>
      <c r="D23" s="11" t="s">
        <v>66</v>
      </c>
      <c r="E23" s="11" t="s">
        <v>2</v>
      </c>
      <c r="F23" s="12">
        <f>F24</f>
        <v>2329028</v>
      </c>
    </row>
    <row r="24" spans="1:6" ht="25.5" customHeight="1">
      <c r="A24" s="11" t="s">
        <v>37</v>
      </c>
      <c r="B24" s="11" t="s">
        <v>18</v>
      </c>
      <c r="C24" s="11" t="s">
        <v>29</v>
      </c>
      <c r="D24" s="11" t="s">
        <v>67</v>
      </c>
      <c r="E24" s="7" t="s">
        <v>2</v>
      </c>
      <c r="F24" s="12">
        <f>F25+F26+F27</f>
        <v>2329028</v>
      </c>
    </row>
    <row r="25" spans="1:6" ht="63.75">
      <c r="A25" s="13" t="s">
        <v>21</v>
      </c>
      <c r="B25" s="11" t="s">
        <v>18</v>
      </c>
      <c r="C25" s="11" t="s">
        <v>29</v>
      </c>
      <c r="D25" s="11" t="s">
        <v>67</v>
      </c>
      <c r="E25" s="7" t="s">
        <v>22</v>
      </c>
      <c r="F25" s="12">
        <v>2120742</v>
      </c>
    </row>
    <row r="26" spans="1:7" ht="25.5">
      <c r="A26" s="13" t="s">
        <v>64</v>
      </c>
      <c r="B26" s="11" t="s">
        <v>18</v>
      </c>
      <c r="C26" s="11" t="s">
        <v>29</v>
      </c>
      <c r="D26" s="11" t="s">
        <v>67</v>
      </c>
      <c r="E26" s="7" t="s">
        <v>24</v>
      </c>
      <c r="F26" s="12">
        <v>206286</v>
      </c>
      <c r="G26" s="19"/>
    </row>
    <row r="27" spans="1:6" ht="17.25" customHeight="1">
      <c r="A27" s="13" t="s">
        <v>26</v>
      </c>
      <c r="B27" s="11" t="s">
        <v>18</v>
      </c>
      <c r="C27" s="11" t="s">
        <v>29</v>
      </c>
      <c r="D27" s="11" t="s">
        <v>67</v>
      </c>
      <c r="E27" s="7" t="s">
        <v>27</v>
      </c>
      <c r="F27" s="12">
        <v>2000</v>
      </c>
    </row>
    <row r="28" spans="1:6" s="5" customFormat="1" ht="17.25" customHeight="1">
      <c r="A28" s="9" t="s">
        <v>31</v>
      </c>
      <c r="B28" s="9" t="s">
        <v>18</v>
      </c>
      <c r="C28" s="9" t="s">
        <v>32</v>
      </c>
      <c r="D28" s="9" t="s">
        <v>2</v>
      </c>
      <c r="E28" s="10" t="s">
        <v>2</v>
      </c>
      <c r="F28" s="14">
        <f>F29+F34+F39+F44</f>
        <v>4269931</v>
      </c>
    </row>
    <row r="29" spans="1:6" s="5" customFormat="1" ht="63.75">
      <c r="A29" s="13" t="s">
        <v>56</v>
      </c>
      <c r="B29" s="17" t="s">
        <v>18</v>
      </c>
      <c r="C29" s="17" t="s">
        <v>32</v>
      </c>
      <c r="D29" s="11" t="s">
        <v>70</v>
      </c>
      <c r="E29" s="10"/>
      <c r="F29" s="12">
        <f>F30</f>
        <v>220000</v>
      </c>
    </row>
    <row r="30" spans="1:6" s="5" customFormat="1" ht="93" customHeight="1">
      <c r="A30" s="13" t="s">
        <v>71</v>
      </c>
      <c r="B30" s="17" t="s">
        <v>18</v>
      </c>
      <c r="C30" s="17" t="s">
        <v>32</v>
      </c>
      <c r="D30" s="11" t="s">
        <v>72</v>
      </c>
      <c r="E30" s="10"/>
      <c r="F30" s="12">
        <f>F31</f>
        <v>220000</v>
      </c>
    </row>
    <row r="31" spans="1:6" s="5" customFormat="1" ht="31.5" customHeight="1">
      <c r="A31" s="13" t="s">
        <v>115</v>
      </c>
      <c r="B31" s="17" t="s">
        <v>18</v>
      </c>
      <c r="C31" s="17" t="s">
        <v>32</v>
      </c>
      <c r="D31" s="11" t="s">
        <v>73</v>
      </c>
      <c r="E31" s="10"/>
      <c r="F31" s="12">
        <f>F32</f>
        <v>220000</v>
      </c>
    </row>
    <row r="32" spans="1:6" s="5" customFormat="1" ht="15.75" customHeight="1">
      <c r="A32" s="11" t="s">
        <v>50</v>
      </c>
      <c r="B32" s="17" t="s">
        <v>18</v>
      </c>
      <c r="C32" s="17" t="s">
        <v>32</v>
      </c>
      <c r="D32" s="11" t="s">
        <v>74</v>
      </c>
      <c r="E32" s="10"/>
      <c r="F32" s="12">
        <f>F33</f>
        <v>220000</v>
      </c>
    </row>
    <row r="33" spans="1:6" s="5" customFormat="1" ht="25.5">
      <c r="A33" s="13" t="s">
        <v>64</v>
      </c>
      <c r="B33" s="17" t="s">
        <v>18</v>
      </c>
      <c r="C33" s="17" t="s">
        <v>32</v>
      </c>
      <c r="D33" s="11" t="s">
        <v>74</v>
      </c>
      <c r="E33" s="7">
        <v>200</v>
      </c>
      <c r="F33" s="12">
        <v>220000</v>
      </c>
    </row>
    <row r="34" spans="1:6" ht="51">
      <c r="A34" s="11" t="s">
        <v>112</v>
      </c>
      <c r="B34" s="17" t="s">
        <v>18</v>
      </c>
      <c r="C34" s="11">
        <v>13</v>
      </c>
      <c r="D34" s="11" t="s">
        <v>75</v>
      </c>
      <c r="E34" s="7"/>
      <c r="F34" s="12">
        <f>F35</f>
        <v>160000</v>
      </c>
    </row>
    <row r="35" spans="1:6" ht="88.5" customHeight="1">
      <c r="A35" s="11" t="s">
        <v>113</v>
      </c>
      <c r="B35" s="17" t="s">
        <v>18</v>
      </c>
      <c r="C35" s="11">
        <v>13</v>
      </c>
      <c r="D35" s="11" t="s">
        <v>76</v>
      </c>
      <c r="E35" s="7"/>
      <c r="F35" s="12">
        <f>F36</f>
        <v>160000</v>
      </c>
    </row>
    <row r="36" spans="1:6" ht="45" customHeight="1">
      <c r="A36" s="11" t="s">
        <v>116</v>
      </c>
      <c r="B36" s="17" t="s">
        <v>18</v>
      </c>
      <c r="C36" s="11">
        <v>13</v>
      </c>
      <c r="D36" s="11" t="s">
        <v>77</v>
      </c>
      <c r="E36" s="7"/>
      <c r="F36" s="12">
        <f>F37</f>
        <v>160000</v>
      </c>
    </row>
    <row r="37" spans="1:6" ht="25.5">
      <c r="A37" s="11" t="s">
        <v>55</v>
      </c>
      <c r="B37" s="17" t="s">
        <v>18</v>
      </c>
      <c r="C37" s="11">
        <v>13</v>
      </c>
      <c r="D37" s="11" t="s">
        <v>78</v>
      </c>
      <c r="E37" s="7"/>
      <c r="F37" s="12">
        <f>F38</f>
        <v>160000</v>
      </c>
    </row>
    <row r="38" spans="1:6" ht="25.5">
      <c r="A38" s="11" t="s">
        <v>79</v>
      </c>
      <c r="B38" s="17" t="s">
        <v>18</v>
      </c>
      <c r="C38" s="11">
        <v>13</v>
      </c>
      <c r="D38" s="11" t="s">
        <v>78</v>
      </c>
      <c r="E38" s="7">
        <v>200</v>
      </c>
      <c r="F38" s="12">
        <v>160000</v>
      </c>
    </row>
    <row r="39" spans="1:6" ht="25.5">
      <c r="A39" s="13" t="s">
        <v>51</v>
      </c>
      <c r="B39" s="17" t="s">
        <v>18</v>
      </c>
      <c r="C39" s="11">
        <v>13</v>
      </c>
      <c r="D39" s="11" t="s">
        <v>80</v>
      </c>
      <c r="E39" s="7"/>
      <c r="F39" s="12">
        <f>F40</f>
        <v>268000</v>
      </c>
    </row>
    <row r="40" spans="1:6" ht="25.5" customHeight="1">
      <c r="A40" s="13" t="s">
        <v>1</v>
      </c>
      <c r="B40" s="17" t="s">
        <v>18</v>
      </c>
      <c r="C40" s="11">
        <v>13</v>
      </c>
      <c r="D40" s="11" t="s">
        <v>81</v>
      </c>
      <c r="E40" s="7"/>
      <c r="F40" s="12">
        <f>F41</f>
        <v>268000</v>
      </c>
    </row>
    <row r="41" spans="1:6" ht="28.5" customHeight="1">
      <c r="A41" s="13" t="s">
        <v>1</v>
      </c>
      <c r="B41" s="17" t="s">
        <v>18</v>
      </c>
      <c r="C41" s="11">
        <v>13</v>
      </c>
      <c r="D41" s="11" t="s">
        <v>82</v>
      </c>
      <c r="E41" s="7"/>
      <c r="F41" s="12">
        <f>F42+F43</f>
        <v>268000</v>
      </c>
    </row>
    <row r="42" spans="1:7" ht="28.5" customHeight="1">
      <c r="A42" s="13" t="s">
        <v>64</v>
      </c>
      <c r="B42" s="11" t="s">
        <v>18</v>
      </c>
      <c r="C42" s="11" t="s">
        <v>32</v>
      </c>
      <c r="D42" s="11" t="s">
        <v>82</v>
      </c>
      <c r="E42" s="7">
        <v>200</v>
      </c>
      <c r="F42" s="12">
        <v>257000</v>
      </c>
      <c r="G42" s="19"/>
    </row>
    <row r="43" spans="1:6" ht="12.75" customHeight="1">
      <c r="A43" s="13" t="s">
        <v>26</v>
      </c>
      <c r="B43" s="17" t="s">
        <v>18</v>
      </c>
      <c r="C43" s="11">
        <v>13</v>
      </c>
      <c r="D43" s="11" t="s">
        <v>82</v>
      </c>
      <c r="E43" s="7">
        <v>800</v>
      </c>
      <c r="F43" s="12">
        <v>11000</v>
      </c>
    </row>
    <row r="44" spans="1:6" ht="25.5">
      <c r="A44" s="13" t="s">
        <v>84</v>
      </c>
      <c r="B44" s="17" t="s">
        <v>18</v>
      </c>
      <c r="C44" s="11">
        <v>13</v>
      </c>
      <c r="D44" s="11" t="s">
        <v>69</v>
      </c>
      <c r="E44" s="7"/>
      <c r="F44" s="12">
        <f>F45</f>
        <v>3621931</v>
      </c>
    </row>
    <row r="45" spans="1:6" ht="24.75" customHeight="1">
      <c r="A45" s="13" t="s">
        <v>85</v>
      </c>
      <c r="B45" s="17" t="s">
        <v>18</v>
      </c>
      <c r="C45" s="11">
        <v>13</v>
      </c>
      <c r="D45" s="11" t="s">
        <v>86</v>
      </c>
      <c r="E45" s="7"/>
      <c r="F45" s="12">
        <f>F46+F48+F52</f>
        <v>3621931</v>
      </c>
    </row>
    <row r="46" spans="1:6" ht="25.5" customHeight="1" hidden="1">
      <c r="A46" s="13"/>
      <c r="B46" s="17"/>
      <c r="C46" s="11"/>
      <c r="D46" s="11"/>
      <c r="E46" s="7"/>
      <c r="F46" s="12"/>
    </row>
    <row r="47" spans="1:6" ht="12" customHeight="1" hidden="1">
      <c r="A47" s="13"/>
      <c r="B47" s="17"/>
      <c r="C47" s="11"/>
      <c r="D47" s="11"/>
      <c r="E47" s="7"/>
      <c r="F47" s="12"/>
    </row>
    <row r="48" spans="1:6" ht="25.5" customHeight="1">
      <c r="A48" s="13" t="s">
        <v>54</v>
      </c>
      <c r="B48" s="11" t="s">
        <v>18</v>
      </c>
      <c r="C48" s="11" t="s">
        <v>32</v>
      </c>
      <c r="D48" s="11" t="s">
        <v>87</v>
      </c>
      <c r="E48" s="7"/>
      <c r="F48" s="12">
        <f>F49+F50+F51</f>
        <v>3541931</v>
      </c>
    </row>
    <row r="49" spans="1:6" ht="63.75">
      <c r="A49" s="13" t="s">
        <v>21</v>
      </c>
      <c r="B49" s="17" t="s">
        <v>18</v>
      </c>
      <c r="C49" s="17">
        <v>13</v>
      </c>
      <c r="D49" s="11" t="s">
        <v>87</v>
      </c>
      <c r="E49" s="7">
        <v>100</v>
      </c>
      <c r="F49" s="12">
        <v>2554423</v>
      </c>
    </row>
    <row r="50" spans="1:7" s="5" customFormat="1" ht="25.5">
      <c r="A50" s="13" t="s">
        <v>64</v>
      </c>
      <c r="B50" s="17" t="s">
        <v>18</v>
      </c>
      <c r="C50" s="17" t="s">
        <v>32</v>
      </c>
      <c r="D50" s="11" t="s">
        <v>87</v>
      </c>
      <c r="E50" s="7">
        <v>200</v>
      </c>
      <c r="F50" s="12">
        <v>958513</v>
      </c>
      <c r="G50" s="20"/>
    </row>
    <row r="51" spans="1:6" s="5" customFormat="1" ht="14.25" customHeight="1">
      <c r="A51" s="13" t="s">
        <v>26</v>
      </c>
      <c r="B51" s="17" t="s">
        <v>18</v>
      </c>
      <c r="C51" s="17" t="s">
        <v>88</v>
      </c>
      <c r="D51" s="11" t="s">
        <v>87</v>
      </c>
      <c r="E51" s="7">
        <v>800</v>
      </c>
      <c r="F51" s="12">
        <v>28995</v>
      </c>
    </row>
    <row r="52" spans="1:6" s="5" customFormat="1" ht="25.5">
      <c r="A52" s="13" t="s">
        <v>83</v>
      </c>
      <c r="B52" s="17" t="s">
        <v>18</v>
      </c>
      <c r="C52" s="17" t="s">
        <v>32</v>
      </c>
      <c r="D52" s="11" t="s">
        <v>106</v>
      </c>
      <c r="E52" s="7"/>
      <c r="F52" s="12">
        <f>F53</f>
        <v>80000</v>
      </c>
    </row>
    <row r="53" spans="1:6" s="5" customFormat="1" ht="25.5">
      <c r="A53" s="13" t="s">
        <v>64</v>
      </c>
      <c r="B53" s="17" t="s">
        <v>18</v>
      </c>
      <c r="C53" s="17" t="s">
        <v>32</v>
      </c>
      <c r="D53" s="11" t="s">
        <v>106</v>
      </c>
      <c r="E53" s="7">
        <v>200</v>
      </c>
      <c r="F53" s="12">
        <v>80000</v>
      </c>
    </row>
    <row r="54" spans="1:6" ht="25.5">
      <c r="A54" s="6" t="s">
        <v>52</v>
      </c>
      <c r="B54" s="17" t="s">
        <v>23</v>
      </c>
      <c r="C54" s="17" t="s">
        <v>47</v>
      </c>
      <c r="D54" s="11"/>
      <c r="E54" s="7"/>
      <c r="F54" s="12">
        <f>F55</f>
        <v>8000</v>
      </c>
    </row>
    <row r="55" spans="1:6" ht="25.5">
      <c r="A55" s="13" t="s">
        <v>49</v>
      </c>
      <c r="B55" s="17" t="s">
        <v>23</v>
      </c>
      <c r="C55" s="17" t="s">
        <v>48</v>
      </c>
      <c r="D55" s="11" t="s">
        <v>68</v>
      </c>
      <c r="E55" s="7"/>
      <c r="F55" s="12">
        <f>F56</f>
        <v>8000</v>
      </c>
    </row>
    <row r="56" spans="1:6" ht="56.25" customHeight="1">
      <c r="A56" s="13" t="s">
        <v>107</v>
      </c>
      <c r="B56" s="17" t="s">
        <v>23</v>
      </c>
      <c r="C56" s="17" t="s">
        <v>48</v>
      </c>
      <c r="D56" s="11" t="s">
        <v>90</v>
      </c>
      <c r="E56" s="7"/>
      <c r="F56" s="12">
        <f>F57</f>
        <v>8000</v>
      </c>
    </row>
    <row r="57" spans="1:6" ht="100.5" customHeight="1">
      <c r="A57" s="13" t="s">
        <v>108</v>
      </c>
      <c r="B57" s="17" t="s">
        <v>23</v>
      </c>
      <c r="C57" s="17" t="s">
        <v>48</v>
      </c>
      <c r="D57" s="11" t="s">
        <v>89</v>
      </c>
      <c r="E57" s="7"/>
      <c r="F57" s="12">
        <f>F59</f>
        <v>8000</v>
      </c>
    </row>
    <row r="58" spans="1:6" ht="38.25" customHeight="1">
      <c r="A58" s="13" t="s">
        <v>117</v>
      </c>
      <c r="B58" s="17" t="s">
        <v>23</v>
      </c>
      <c r="C58" s="17" t="s">
        <v>48</v>
      </c>
      <c r="D58" s="11" t="s">
        <v>92</v>
      </c>
      <c r="E58" s="7"/>
      <c r="F58" s="12">
        <f>F59</f>
        <v>8000</v>
      </c>
    </row>
    <row r="59" spans="1:6" ht="28.5" customHeight="1">
      <c r="A59" s="13" t="s">
        <v>91</v>
      </c>
      <c r="B59" s="17" t="s">
        <v>23</v>
      </c>
      <c r="C59" s="17" t="s">
        <v>48</v>
      </c>
      <c r="D59" s="11" t="s">
        <v>93</v>
      </c>
      <c r="E59" s="7"/>
      <c r="F59" s="12">
        <f>F60</f>
        <v>8000</v>
      </c>
    </row>
    <row r="60" spans="1:6" s="5" customFormat="1" ht="25.5">
      <c r="A60" s="13" t="s">
        <v>64</v>
      </c>
      <c r="B60" s="17" t="s">
        <v>23</v>
      </c>
      <c r="C60" s="17" t="s">
        <v>48</v>
      </c>
      <c r="D60" s="11" t="s">
        <v>93</v>
      </c>
      <c r="E60" s="7">
        <v>200</v>
      </c>
      <c r="F60" s="12">
        <v>8000</v>
      </c>
    </row>
    <row r="61" spans="1:6" ht="16.5" customHeight="1">
      <c r="A61" s="6" t="s">
        <v>53</v>
      </c>
      <c r="B61" s="17" t="s">
        <v>29</v>
      </c>
      <c r="C61" s="17" t="s">
        <v>47</v>
      </c>
      <c r="D61" s="11"/>
      <c r="E61" s="7"/>
      <c r="F61" s="12">
        <f>F62</f>
        <v>1250000</v>
      </c>
    </row>
    <row r="62" spans="1:6" ht="10.5" customHeight="1">
      <c r="A62" s="9" t="s">
        <v>35</v>
      </c>
      <c r="B62" s="17" t="s">
        <v>29</v>
      </c>
      <c r="C62" s="17" t="s">
        <v>33</v>
      </c>
      <c r="D62" s="11" t="s">
        <v>68</v>
      </c>
      <c r="E62" s="7"/>
      <c r="F62" s="12">
        <f>F63</f>
        <v>1250000</v>
      </c>
    </row>
    <row r="63" spans="1:6" ht="48" customHeight="1">
      <c r="A63" s="11" t="s">
        <v>112</v>
      </c>
      <c r="B63" s="17" t="s">
        <v>29</v>
      </c>
      <c r="C63" s="17" t="s">
        <v>33</v>
      </c>
      <c r="D63" s="11" t="s">
        <v>75</v>
      </c>
      <c r="E63" s="7"/>
      <c r="F63" s="12">
        <f>F64</f>
        <v>1250000</v>
      </c>
    </row>
    <row r="64" spans="1:6" s="4" customFormat="1" ht="63.75" customHeight="1">
      <c r="A64" s="13" t="s">
        <v>114</v>
      </c>
      <c r="B64" s="11" t="s">
        <v>29</v>
      </c>
      <c r="C64" s="11" t="s">
        <v>33</v>
      </c>
      <c r="D64" s="11" t="s">
        <v>94</v>
      </c>
      <c r="E64" s="7" t="s">
        <v>2</v>
      </c>
      <c r="F64" s="12">
        <f>F65+F68</f>
        <v>1250000</v>
      </c>
    </row>
    <row r="65" spans="1:6" ht="28.5" customHeight="1">
      <c r="A65" s="13" t="s">
        <v>118</v>
      </c>
      <c r="B65" s="17" t="s">
        <v>29</v>
      </c>
      <c r="C65" s="17" t="s">
        <v>33</v>
      </c>
      <c r="D65" s="11" t="s">
        <v>104</v>
      </c>
      <c r="E65" s="7"/>
      <c r="F65" s="12">
        <f>F67</f>
        <v>300000</v>
      </c>
    </row>
    <row r="66" spans="1:6" ht="38.25">
      <c r="A66" s="13" t="s">
        <v>95</v>
      </c>
      <c r="B66" s="17" t="s">
        <v>29</v>
      </c>
      <c r="C66" s="17" t="s">
        <v>33</v>
      </c>
      <c r="D66" s="11" t="s">
        <v>96</v>
      </c>
      <c r="E66" s="7"/>
      <c r="F66" s="12">
        <f>F67</f>
        <v>300000</v>
      </c>
    </row>
    <row r="67" spans="1:6" ht="25.5">
      <c r="A67" s="13" t="s">
        <v>64</v>
      </c>
      <c r="B67" s="17" t="s">
        <v>29</v>
      </c>
      <c r="C67" s="17" t="s">
        <v>33</v>
      </c>
      <c r="D67" s="11" t="s">
        <v>96</v>
      </c>
      <c r="E67" s="7">
        <v>200</v>
      </c>
      <c r="F67" s="12">
        <v>300000</v>
      </c>
    </row>
    <row r="68" spans="1:6" ht="42" customHeight="1">
      <c r="A68" s="13" t="s">
        <v>119</v>
      </c>
      <c r="B68" s="17" t="s">
        <v>29</v>
      </c>
      <c r="C68" s="17" t="s">
        <v>33</v>
      </c>
      <c r="D68" s="11" t="s">
        <v>105</v>
      </c>
      <c r="E68" s="7"/>
      <c r="F68" s="12">
        <f>F70</f>
        <v>950000</v>
      </c>
    </row>
    <row r="69" spans="1:6" ht="38.25">
      <c r="A69" s="13" t="s">
        <v>95</v>
      </c>
      <c r="B69" s="17" t="s">
        <v>29</v>
      </c>
      <c r="C69" s="17" t="s">
        <v>33</v>
      </c>
      <c r="D69" s="11" t="s">
        <v>97</v>
      </c>
      <c r="E69" s="7"/>
      <c r="F69" s="12">
        <f>F70</f>
        <v>950000</v>
      </c>
    </row>
    <row r="70" spans="1:6" ht="25.5">
      <c r="A70" s="13" t="s">
        <v>64</v>
      </c>
      <c r="B70" s="17" t="s">
        <v>29</v>
      </c>
      <c r="C70" s="17" t="s">
        <v>33</v>
      </c>
      <c r="D70" s="11" t="s">
        <v>97</v>
      </c>
      <c r="E70" s="7">
        <v>200</v>
      </c>
      <c r="F70" s="12">
        <v>950000</v>
      </c>
    </row>
    <row r="71" spans="1:6" ht="18" customHeight="1">
      <c r="A71" s="9" t="s">
        <v>36</v>
      </c>
      <c r="B71" s="17" t="s">
        <v>30</v>
      </c>
      <c r="C71" s="17" t="s">
        <v>47</v>
      </c>
      <c r="D71" s="11"/>
      <c r="E71" s="7"/>
      <c r="F71" s="12">
        <f>F72+F77+F87</f>
        <v>2588829</v>
      </c>
    </row>
    <row r="72" spans="1:6" ht="12" customHeight="1">
      <c r="A72" s="11" t="s">
        <v>98</v>
      </c>
      <c r="B72" s="17" t="s">
        <v>30</v>
      </c>
      <c r="C72" s="17" t="s">
        <v>18</v>
      </c>
      <c r="D72" s="11" t="s">
        <v>68</v>
      </c>
      <c r="E72" s="7"/>
      <c r="F72" s="12">
        <f>F73</f>
        <v>28992</v>
      </c>
    </row>
    <row r="73" spans="1:6" ht="63.75">
      <c r="A73" s="13" t="s">
        <v>131</v>
      </c>
      <c r="B73" s="17" t="s">
        <v>30</v>
      </c>
      <c r="C73" s="17" t="s">
        <v>18</v>
      </c>
      <c r="D73" s="11" t="s">
        <v>99</v>
      </c>
      <c r="E73" s="7" t="s">
        <v>2</v>
      </c>
      <c r="F73" s="12">
        <f>F74</f>
        <v>28992</v>
      </c>
    </row>
    <row r="74" spans="1:6" ht="40.5" customHeight="1">
      <c r="A74" s="13" t="s">
        <v>134</v>
      </c>
      <c r="B74" s="17" t="s">
        <v>30</v>
      </c>
      <c r="C74" s="17" t="s">
        <v>18</v>
      </c>
      <c r="D74" s="11" t="s">
        <v>138</v>
      </c>
      <c r="E74" s="10"/>
      <c r="F74" s="12">
        <f>F75</f>
        <v>28992</v>
      </c>
    </row>
    <row r="75" spans="1:6" ht="25.5">
      <c r="A75" s="11" t="s">
        <v>100</v>
      </c>
      <c r="B75" s="17" t="s">
        <v>30</v>
      </c>
      <c r="C75" s="17" t="s">
        <v>18</v>
      </c>
      <c r="D75" s="11" t="s">
        <v>139</v>
      </c>
      <c r="E75" s="7"/>
      <c r="F75" s="12">
        <f>F76</f>
        <v>28992</v>
      </c>
    </row>
    <row r="76" spans="1:6" s="3" customFormat="1" ht="28.5" customHeight="1">
      <c r="A76" s="13" t="s">
        <v>64</v>
      </c>
      <c r="B76" s="17" t="s">
        <v>30</v>
      </c>
      <c r="C76" s="17" t="s">
        <v>18</v>
      </c>
      <c r="D76" s="11" t="s">
        <v>139</v>
      </c>
      <c r="E76" s="7">
        <v>200</v>
      </c>
      <c r="F76" s="12">
        <v>28992</v>
      </c>
    </row>
    <row r="77" spans="1:6" s="3" customFormat="1" ht="16.5" customHeight="1">
      <c r="A77" s="13" t="s">
        <v>41</v>
      </c>
      <c r="B77" s="17" t="s">
        <v>101</v>
      </c>
      <c r="C77" s="17" t="s">
        <v>20</v>
      </c>
      <c r="D77" s="11" t="s">
        <v>68</v>
      </c>
      <c r="E77" s="7"/>
      <c r="F77" s="12">
        <f>F78+F83</f>
        <v>118306</v>
      </c>
    </row>
    <row r="78" spans="1:6" s="3" customFormat="1" ht="41.25" customHeight="1">
      <c r="A78" s="13" t="s">
        <v>132</v>
      </c>
      <c r="B78" s="17" t="s">
        <v>30</v>
      </c>
      <c r="C78" s="17" t="s">
        <v>20</v>
      </c>
      <c r="D78" s="11" t="s">
        <v>121</v>
      </c>
      <c r="E78" s="7"/>
      <c r="F78" s="12">
        <f>F79</f>
        <v>30306</v>
      </c>
    </row>
    <row r="79" spans="1:6" s="3" customFormat="1" ht="88.5" customHeight="1">
      <c r="A79" s="13" t="s">
        <v>133</v>
      </c>
      <c r="B79" s="17" t="s">
        <v>30</v>
      </c>
      <c r="C79" s="17" t="s">
        <v>20</v>
      </c>
      <c r="D79" s="11" t="s">
        <v>122</v>
      </c>
      <c r="E79" s="7"/>
      <c r="F79" s="12">
        <f>F80</f>
        <v>30306</v>
      </c>
    </row>
    <row r="80" spans="1:6" s="3" customFormat="1" ht="39.75" customHeight="1">
      <c r="A80" s="13" t="s">
        <v>123</v>
      </c>
      <c r="B80" s="17" t="s">
        <v>30</v>
      </c>
      <c r="C80" s="17" t="s">
        <v>20</v>
      </c>
      <c r="D80" s="11" t="s">
        <v>124</v>
      </c>
      <c r="E80" s="7"/>
      <c r="F80" s="12">
        <f>F81</f>
        <v>30306</v>
      </c>
    </row>
    <row r="81" spans="1:6" s="3" customFormat="1" ht="38.25" customHeight="1">
      <c r="A81" s="13" t="s">
        <v>126</v>
      </c>
      <c r="B81" s="17" t="s">
        <v>30</v>
      </c>
      <c r="C81" s="17" t="s">
        <v>20</v>
      </c>
      <c r="D81" s="11" t="s">
        <v>127</v>
      </c>
      <c r="E81" s="7"/>
      <c r="F81" s="12">
        <f>F82</f>
        <v>30306</v>
      </c>
    </row>
    <row r="82" spans="1:6" s="3" customFormat="1" ht="29.25" customHeight="1">
      <c r="A82" s="13" t="s">
        <v>128</v>
      </c>
      <c r="B82" s="17" t="s">
        <v>30</v>
      </c>
      <c r="C82" s="17" t="s">
        <v>20</v>
      </c>
      <c r="D82" s="11" t="s">
        <v>127</v>
      </c>
      <c r="E82" s="7">
        <v>200</v>
      </c>
      <c r="F82" s="12">
        <v>30306</v>
      </c>
    </row>
    <row r="83" spans="1:6" s="3" customFormat="1" ht="63.75" customHeight="1">
      <c r="A83" s="13" t="s">
        <v>131</v>
      </c>
      <c r="B83" s="17" t="s">
        <v>30</v>
      </c>
      <c r="C83" s="17" t="s">
        <v>20</v>
      </c>
      <c r="D83" s="11" t="s">
        <v>99</v>
      </c>
      <c r="E83" s="7"/>
      <c r="F83" s="12">
        <f>F84</f>
        <v>88000</v>
      </c>
    </row>
    <row r="84" spans="1:6" s="3" customFormat="1" ht="41.25" customHeight="1">
      <c r="A84" s="13" t="s">
        <v>134</v>
      </c>
      <c r="B84" s="17" t="s">
        <v>30</v>
      </c>
      <c r="C84" s="17" t="s">
        <v>20</v>
      </c>
      <c r="D84" s="11" t="s">
        <v>138</v>
      </c>
      <c r="E84" s="7"/>
      <c r="F84" s="12">
        <f>F85</f>
        <v>88000</v>
      </c>
    </row>
    <row r="85" spans="1:6" ht="12.75" customHeight="1">
      <c r="A85" s="13" t="s">
        <v>135</v>
      </c>
      <c r="B85" s="17" t="s">
        <v>30</v>
      </c>
      <c r="C85" s="17" t="s">
        <v>20</v>
      </c>
      <c r="D85" s="11" t="s">
        <v>140</v>
      </c>
      <c r="E85" s="7"/>
      <c r="F85" s="12">
        <f>F86</f>
        <v>88000</v>
      </c>
    </row>
    <row r="86" spans="1:6" ht="25.5">
      <c r="A86" s="13" t="s">
        <v>102</v>
      </c>
      <c r="B86" s="17" t="s">
        <v>30</v>
      </c>
      <c r="C86" s="17" t="s">
        <v>20</v>
      </c>
      <c r="D86" s="11" t="s">
        <v>140</v>
      </c>
      <c r="E86" s="7">
        <v>200</v>
      </c>
      <c r="F86" s="12">
        <v>88000</v>
      </c>
    </row>
    <row r="87" spans="1:6" ht="12.75" customHeight="1">
      <c r="A87" s="11" t="s">
        <v>38</v>
      </c>
      <c r="B87" s="11" t="s">
        <v>30</v>
      </c>
      <c r="C87" s="11" t="s">
        <v>23</v>
      </c>
      <c r="D87" s="11" t="s">
        <v>68</v>
      </c>
      <c r="E87" s="7" t="s">
        <v>2</v>
      </c>
      <c r="F87" s="12">
        <f>F88+F94+F98</f>
        <v>2441531</v>
      </c>
    </row>
    <row r="88" spans="1:6" ht="63.75">
      <c r="A88" s="13" t="s">
        <v>136</v>
      </c>
      <c r="B88" s="17" t="s">
        <v>30</v>
      </c>
      <c r="C88" s="17" t="s">
        <v>23</v>
      </c>
      <c r="D88" s="11" t="s">
        <v>99</v>
      </c>
      <c r="E88" s="7"/>
      <c r="F88" s="12">
        <f>F89</f>
        <v>1264643</v>
      </c>
    </row>
    <row r="89" spans="1:6" ht="38.25" customHeight="1">
      <c r="A89" s="13" t="s">
        <v>137</v>
      </c>
      <c r="B89" s="17" t="s">
        <v>30</v>
      </c>
      <c r="C89" s="17" t="s">
        <v>23</v>
      </c>
      <c r="D89" s="11" t="s">
        <v>138</v>
      </c>
      <c r="E89" s="7"/>
      <c r="F89" s="12">
        <f>F90+F92</f>
        <v>1264643</v>
      </c>
    </row>
    <row r="90" spans="1:6" ht="17.25" customHeight="1">
      <c r="A90" s="13" t="s">
        <v>42</v>
      </c>
      <c r="B90" s="17" t="s">
        <v>30</v>
      </c>
      <c r="C90" s="17" t="s">
        <v>23</v>
      </c>
      <c r="D90" s="11" t="s">
        <v>141</v>
      </c>
      <c r="E90" s="7"/>
      <c r="F90" s="12">
        <f>F91</f>
        <v>1114643</v>
      </c>
    </row>
    <row r="91" spans="1:6" ht="25.5">
      <c r="A91" s="13" t="s">
        <v>102</v>
      </c>
      <c r="B91" s="17" t="s">
        <v>30</v>
      </c>
      <c r="C91" s="17" t="s">
        <v>23</v>
      </c>
      <c r="D91" s="11" t="s">
        <v>141</v>
      </c>
      <c r="E91" s="7">
        <v>200</v>
      </c>
      <c r="F91" s="12">
        <v>1114643</v>
      </c>
    </row>
    <row r="92" spans="1:6" ht="24.75" customHeight="1">
      <c r="A92" s="13" t="s">
        <v>103</v>
      </c>
      <c r="B92" s="17" t="s">
        <v>30</v>
      </c>
      <c r="C92" s="17" t="s">
        <v>23</v>
      </c>
      <c r="D92" s="11" t="s">
        <v>142</v>
      </c>
      <c r="E92" s="7"/>
      <c r="F92" s="12">
        <f>F93</f>
        <v>150000</v>
      </c>
    </row>
    <row r="93" spans="1:6" ht="25.5">
      <c r="A93" s="13" t="s">
        <v>102</v>
      </c>
      <c r="B93" s="17" t="s">
        <v>30</v>
      </c>
      <c r="C93" s="17" t="s">
        <v>23</v>
      </c>
      <c r="D93" s="11" t="s">
        <v>142</v>
      </c>
      <c r="E93" s="7">
        <v>200</v>
      </c>
      <c r="F93" s="12">
        <v>150000</v>
      </c>
    </row>
    <row r="94" spans="1:6" ht="25.5">
      <c r="A94" s="13" t="s">
        <v>152</v>
      </c>
      <c r="B94" s="17" t="s">
        <v>30</v>
      </c>
      <c r="C94" s="17" t="s">
        <v>23</v>
      </c>
      <c r="D94" s="11" t="s">
        <v>69</v>
      </c>
      <c r="E94" s="7"/>
      <c r="F94" s="12">
        <f>F95</f>
        <v>1035071</v>
      </c>
    </row>
    <row r="95" spans="1:6" ht="25.5">
      <c r="A95" s="13" t="s">
        <v>85</v>
      </c>
      <c r="B95" s="17" t="s">
        <v>30</v>
      </c>
      <c r="C95" s="17" t="s">
        <v>23</v>
      </c>
      <c r="D95" s="11" t="s">
        <v>153</v>
      </c>
      <c r="E95" s="7"/>
      <c r="F95" s="12">
        <f>F96</f>
        <v>1035071</v>
      </c>
    </row>
    <row r="96" spans="1:6" ht="25.5">
      <c r="A96" s="13" t="s">
        <v>156</v>
      </c>
      <c r="B96" s="17" t="s">
        <v>154</v>
      </c>
      <c r="C96" s="17" t="s">
        <v>23</v>
      </c>
      <c r="D96" s="11" t="s">
        <v>155</v>
      </c>
      <c r="E96" s="7"/>
      <c r="F96" s="12">
        <f>F97</f>
        <v>1035071</v>
      </c>
    </row>
    <row r="97" spans="1:6" ht="27" customHeight="1">
      <c r="A97" s="13" t="s">
        <v>102</v>
      </c>
      <c r="B97" s="17" t="s">
        <v>30</v>
      </c>
      <c r="C97" s="17" t="s">
        <v>23</v>
      </c>
      <c r="D97" s="11" t="s">
        <v>155</v>
      </c>
      <c r="E97" s="7">
        <v>200</v>
      </c>
      <c r="F97" s="12">
        <v>1035071</v>
      </c>
    </row>
    <row r="98" spans="1:6" ht="51">
      <c r="A98" s="13" t="s">
        <v>147</v>
      </c>
      <c r="B98" s="17" t="s">
        <v>30</v>
      </c>
      <c r="C98" s="17" t="s">
        <v>23</v>
      </c>
      <c r="D98" s="11" t="s">
        <v>148</v>
      </c>
      <c r="E98" s="7"/>
      <c r="F98" s="12">
        <f>F99</f>
        <v>141817</v>
      </c>
    </row>
    <row r="99" spans="1:6" ht="45.75" customHeight="1">
      <c r="A99" s="13" t="s">
        <v>149</v>
      </c>
      <c r="B99" s="18" t="s">
        <v>30</v>
      </c>
      <c r="C99" s="18" t="s">
        <v>23</v>
      </c>
      <c r="D99" s="7" t="s">
        <v>150</v>
      </c>
      <c r="E99" s="7"/>
      <c r="F99" s="12">
        <f>F100</f>
        <v>141817</v>
      </c>
    </row>
    <row r="100" spans="1:6" ht="25.5">
      <c r="A100" s="13" t="s">
        <v>125</v>
      </c>
      <c r="B100" s="18" t="s">
        <v>30</v>
      </c>
      <c r="C100" s="18" t="s">
        <v>23</v>
      </c>
      <c r="D100" s="7" t="s">
        <v>151</v>
      </c>
      <c r="E100" s="7"/>
      <c r="F100" s="12">
        <f>F101</f>
        <v>141817</v>
      </c>
    </row>
    <row r="101" spans="1:6" ht="25.5">
      <c r="A101" s="13" t="s">
        <v>102</v>
      </c>
      <c r="B101" s="18" t="s">
        <v>30</v>
      </c>
      <c r="C101" s="18" t="s">
        <v>23</v>
      </c>
      <c r="D101" s="7" t="s">
        <v>151</v>
      </c>
      <c r="E101" s="7">
        <v>200</v>
      </c>
      <c r="F101" s="12">
        <v>141817</v>
      </c>
    </row>
    <row r="102" spans="1:6" ht="11.25" customHeight="1">
      <c r="A102" s="9" t="s">
        <v>39</v>
      </c>
      <c r="B102" s="17" t="s">
        <v>34</v>
      </c>
      <c r="C102" s="17" t="s">
        <v>47</v>
      </c>
      <c r="D102" s="11"/>
      <c r="E102" s="11"/>
      <c r="F102" s="12">
        <f>F103</f>
        <v>542123</v>
      </c>
    </row>
    <row r="103" spans="1:6" ht="11.25" customHeight="1">
      <c r="A103" s="11" t="s">
        <v>40</v>
      </c>
      <c r="B103" s="17" t="s">
        <v>34</v>
      </c>
      <c r="C103" s="17" t="s">
        <v>23</v>
      </c>
      <c r="D103" s="11" t="s">
        <v>68</v>
      </c>
      <c r="E103" s="11"/>
      <c r="F103" s="12">
        <f>F104</f>
        <v>542123</v>
      </c>
    </row>
    <row r="104" spans="1:6" ht="63.75">
      <c r="A104" s="13" t="s">
        <v>143</v>
      </c>
      <c r="B104" s="11" t="s">
        <v>34</v>
      </c>
      <c r="C104" s="17" t="s">
        <v>23</v>
      </c>
      <c r="D104" s="11" t="s">
        <v>99</v>
      </c>
      <c r="E104" s="7" t="s">
        <v>2</v>
      </c>
      <c r="F104" s="12">
        <f>F105</f>
        <v>542123</v>
      </c>
    </row>
    <row r="105" spans="1:6" ht="48" customHeight="1">
      <c r="A105" s="13" t="s">
        <v>144</v>
      </c>
      <c r="B105" s="11" t="s">
        <v>34</v>
      </c>
      <c r="C105" s="11" t="s">
        <v>23</v>
      </c>
      <c r="D105" s="11" t="s">
        <v>145</v>
      </c>
      <c r="E105" s="7" t="s">
        <v>2</v>
      </c>
      <c r="F105" s="12">
        <f>F107</f>
        <v>542123</v>
      </c>
    </row>
    <row r="106" spans="1:6" ht="41.25" customHeight="1">
      <c r="A106" s="11" t="s">
        <v>111</v>
      </c>
      <c r="B106" s="11" t="s">
        <v>34</v>
      </c>
      <c r="C106" s="11" t="s">
        <v>23</v>
      </c>
      <c r="D106" s="11" t="s">
        <v>146</v>
      </c>
      <c r="E106" s="7"/>
      <c r="F106" s="12">
        <f>F107</f>
        <v>542123</v>
      </c>
    </row>
    <row r="107" spans="1:6" ht="25.5">
      <c r="A107" s="13" t="s">
        <v>25</v>
      </c>
      <c r="B107" s="11" t="s">
        <v>34</v>
      </c>
      <c r="C107" s="11" t="s">
        <v>23</v>
      </c>
      <c r="D107" s="11" t="s">
        <v>146</v>
      </c>
      <c r="E107" s="15">
        <v>300</v>
      </c>
      <c r="F107" s="16">
        <v>542123</v>
      </c>
    </row>
  </sheetData>
  <sheetProtection/>
  <mergeCells count="5">
    <mergeCell ref="B3:F3"/>
    <mergeCell ref="A5:F5"/>
    <mergeCell ref="A6:F6"/>
    <mergeCell ref="A4:B4"/>
    <mergeCell ref="C4:F4"/>
  </mergeCells>
  <printOptions/>
  <pageMargins left="1.1023622047244095" right="0.3937007874015748" top="0.3937007874015748" bottom="0.3937007874015748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2014-11-19T10:42:58Z</cp:lastPrinted>
  <dcterms:created xsi:type="dcterms:W3CDTF">2006-09-16T00:00:00Z</dcterms:created>
  <dcterms:modified xsi:type="dcterms:W3CDTF">2018-11-15T09:49:51Z</dcterms:modified>
  <cp:category/>
  <cp:version/>
  <cp:contentType/>
  <cp:contentStatus/>
</cp:coreProperties>
</file>