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<sst xmlns="http://schemas.openxmlformats.org/spreadsheetml/2006/main" count="85" uniqueCount="84">
  <si>
    <t>2 00 00000 00 0000 000</t>
  </si>
  <si>
    <t>БЕЗВОЗМЕЗДНЫЕ ПОСТУПЛЕНИЯ</t>
  </si>
  <si>
    <t>1 00 00000 00 0000 000</t>
  </si>
  <si>
    <t>ВСЕГО ДОХОДОВ</t>
  </si>
  <si>
    <t xml:space="preserve">1 06 01000 00 0000 110 </t>
  </si>
  <si>
    <t>Налог на имущество физических лиц</t>
  </si>
  <si>
    <t>1 06 06000 00 0000 110</t>
  </si>
  <si>
    <t>Земельный налог</t>
  </si>
  <si>
    <t>1 11 05020 00 0000 120</t>
  </si>
  <si>
    <t>1 11 05030 00 0000 120</t>
  </si>
  <si>
    <t>2 02 00000 00 0000 000</t>
  </si>
  <si>
    <t>Код бюджетной классификации Российской Федерации</t>
  </si>
  <si>
    <t>Наименование доходов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</si>
  <si>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</si>
  <si>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</si>
  <si>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</si>
  <si>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</si>
  <si>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1 01 02020 01 0000 110</t>
  </si>
  <si>
    <t>1 06 00000 00 0000 000</t>
  </si>
  <si>
    <t>НАЛОГИ НА ИМУЩЕСТВО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</si>
  <si>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</si>
  <si>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</si>
  <si>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</si>
  <si>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1 05 00000 00 0000 000</t>
  </si>
  <si>
    <t>Единый сельскохозяйственный налог</t>
  </si>
  <si>
    <t>НАЛОГОВЫЕ И НЕНАЛОГОВЫЕ ДОХОДЫ</t>
  </si>
  <si>
    <t>НАЛОГИ НА СОВОКУПНЫЙ ДОХОД</t>
  </si>
  <si>
    <t>Доходы , получаемые в виде арендной либо иной платы  за передачу в возмездное пользование государственного и муниципального имущества ( 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</si>
  <si>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 за исключением земельных участков бюджетных и автономных учреждений)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</si>
  <si>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 за исключение имущества бюджетных и  автономных учреждений)</t>
  </si>
  <si>
    <t>БЕЗВОЗМЕЗДНЫЕ ПОСТУПЛЕНИЯ ОТ ДРУГИХ БЮДЖЕТОВ БЮДЖЕТНОЙ СИСТЕМЫ РОССИЙСКОЙ ФЕДЕРАЦИИ</t>
  </si>
  <si>
    <t>1 05 03010 01 0000 110</t>
  </si>
  <si>
    <t>1 01 02010 01 0000 110</t>
  </si>
  <si>
    <t>1 05 03000 01 0000 110</t>
  </si>
  <si>
    <t>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</si>
  <si>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</si>
  <si>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, полученных от осуществления деятельности физическими лицами,зарегистрированными в качестве индивидуальных предпринимателей,нотариусов,занимающихся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</si>
  <si>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r>
      <t>Налог на доходы физических лиц с доходов,источником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</t>
    </r>
    <r>
      <rPr>
        <vertAlign val="superscript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и 228 Налогового кодекса Российской Федерации</t>
    </r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</si>
  <si>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</si>
  <si>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</si>
  <si>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</si>
  <si>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</si>
  <si>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1 03 02230 01 0000 110</t>
  </si>
  <si>
    <t>1 03 02240 01 0000 110</t>
  </si>
  <si>
    <t>1 03 02250 01 0000 110</t>
  </si>
  <si>
    <t>1 03 02260 01 0000 110</t>
  </si>
  <si>
    <t>1 11 05010 00 0000 120</t>
  </si>
  <si>
    <t>Доходы получаемые в виде арендной платы за земельные участки, государственная собственность на которые не разграничена , а также средства от продажи права на заключение договоров аренды указанных земельных участков</t>
  </si>
  <si>
    <t xml:space="preserve">1 06 01030 13 0000 110 </t>
  </si>
  <si>
    <t>Налог на имущество физических лиц, взимаемый по ставкам, применяемым к объектам налогообложения, расположенным в границах городских  поселений</t>
  </si>
  <si>
    <t>Земельный налог с организаций</t>
  </si>
  <si>
    <t>1 06 06033 13 0000 110</t>
  </si>
  <si>
    <t xml:space="preserve">1 06 06040 00 0000 110 </t>
  </si>
  <si>
    <t>Земельный налог с физических лиц</t>
  </si>
  <si>
    <t xml:space="preserve">1 06 06043 13 0000 110 </t>
  </si>
  <si>
    <t>1 11 05013 13 0000 120</t>
  </si>
  <si>
    <t>1 11 05025 13 0000 120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</si>
  <si>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 за исключением земельных участков муниципальных бюджетных и  автономных учреждений)</t>
  </si>
  <si>
    <t>1 11 05035 13 0000 120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</si>
  <si>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 ( за исключением имущества муниципальных  бюджетных и автономных учреждений)</t>
  </si>
  <si>
    <t>Дотации на выравнивание бюджетной обеспеченности</t>
  </si>
  <si>
    <t>Дотации бюджетам городских поселений на выравнивание бюджетной обеспеченности</t>
  </si>
  <si>
    <t>Дотации бюджетам бюджетной системы Российской Федерации</t>
  </si>
  <si>
    <t xml:space="preserve">1 06 06030 00 0000 110 </t>
  </si>
  <si>
    <t>Доходы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</si>
  <si>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Сумма на 2020 год</t>
  </si>
  <si>
    <t>ПРОЧИЕ НЕНАЛОГОВЫЕ ДОХОДЫ</t>
  </si>
  <si>
    <t>Прочие неналоговые доходы</t>
  </si>
  <si>
    <t>Прочие неналоговые доходы бюджетов городских поселений</t>
  </si>
  <si>
    <t>1 17 05050130 0000 180</t>
  </si>
  <si>
    <t>1 17 05000 00 0000 180</t>
  </si>
  <si>
    <t>1 17 00000 00 0000 000</t>
  </si>
  <si>
    <t>Сумма на 2021 год</t>
  </si>
  <si>
    <t xml:space="preserve">Приложение №6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 проекту решения Собрания Депутатов                                                                                                                                                                                                                                                                                                                                                                                                                                                                                                                                                поселка Конышевка от          2018 года №                                                                                                                                                                                                                                                                                                     "О  бюджете поселка Конышевка                                                                                                                                                                                                                                                               Конышевского района Курской области на 2019 год                                                                                                                                                                                                                                                                    и на плановый период 2020 и 2021 годы"                                                                                                                                                  
</t>
  </si>
  <si>
    <t xml:space="preserve">ПРОГНОЗИРУЕМОЕ ПОСТУПЛЕНИЕ ДОХОДОВ           В БЮДЖЕТ ПОСЕЛКА КОНЫШЕВКА КОНЫШЕВСКОГО РАЙОНА КУРСКОЙ ОБЛАСТИ   НА ПЛАНОВЫЙ ПЕРИОД   2020 И 2021 ГОДА  </t>
  </si>
  <si>
    <t>Земельный налог с организаций, обладающих земельным участком, расположенным в границах городских поселений</t>
  </si>
  <si>
    <t>Земельный налог с физических лиц, обладающих земельным участком, расположенным в границах городских поселений</t>
  </si>
  <si>
    <t>2 02 10000 00 0000 150</t>
  </si>
  <si>
    <t>2 02 15001 00 0000 150</t>
  </si>
  <si>
    <t>2 02 15001 13 0000 150</t>
  </si>
  <si>
    <t>Доходы,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</si>
  <si>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Доходы,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</si>
  <si>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Доходы,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</si>
  <si>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Доходы,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</si>
</sst>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#.##0"/>
    <numFmt numFmtId="170" formatCode="0.0"/>
    <numFmt numFmtId="171" formatCode="#,##0&quot;р.&quot;"/>
  </numFmts>
  <fonts count="46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vertAlign val="superscript"/>
      <sz val="12"/>
      <name val="Times New Roman"/>
      <family val="1"/>
    </font>
    <font>
      <sz val="12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 horizontal="left" wrapText="1"/>
    </xf>
    <xf numFmtId="0" fontId="9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11" fillId="0" borderId="10" xfId="0" applyFont="1" applyBorder="1" applyAlignment="1">
      <alignment wrapText="1"/>
    </xf>
    <xf numFmtId="0" fontId="8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1" fillId="0" borderId="0" xfId="0" applyFont="1" applyAlignment="1">
      <alignment horizontal="center" wrapText="1"/>
    </xf>
    <xf numFmtId="0" fontId="0" fillId="0" borderId="10" xfId="0" applyBorder="1" applyAlignment="1">
      <alignment/>
    </xf>
    <xf numFmtId="2" fontId="7" fillId="0" borderId="10" xfId="0" applyNumberFormat="1" applyFont="1" applyBorder="1" applyAlignment="1">
      <alignment horizontal="left"/>
    </xf>
    <xf numFmtId="2" fontId="0" fillId="0" borderId="10" xfId="0" applyNumberFormat="1" applyBorder="1" applyAlignment="1">
      <alignment/>
    </xf>
    <xf numFmtId="2" fontId="6" fillId="0" borderId="10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9" fontId="1" fillId="0" borderId="0" xfId="57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0" fontId="0" fillId="0" borderId="0" xfId="0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5"/>
  <sheetViews>
    <sheetView tabSelected="1" zoomScalePageLayoutView="0" workbookViewId="0" topLeftCell="A61">
      <selection activeCell="B37" sqref="B37"/>
    </sheetView>
  </sheetViews>
  <sheetFormatPr defaultColWidth="9.00390625" defaultRowHeight="12.75"/>
  <cols>
    <col min="1" max="1" width="24.375" style="0" bestFit="1" customWidth="1"/>
    <col min="2" max="2" width="59.875" style="0" customWidth="1"/>
    <col min="3" max="3" width="11.875" style="0" customWidth="1"/>
    <col min="4" max="4" width="11.625" style="0" customWidth="1"/>
  </cols>
  <sheetData>
    <row r="1" spans="1:4" ht="109.5" customHeight="1">
      <c r="A1" s="2"/>
      <c r="B1" s="26" t="s">
        <v>73</v>
      </c>
      <c r="C1" s="27"/>
      <c r="D1" s="28"/>
    </row>
    <row r="2" spans="1:2" ht="1.5" customHeight="1" hidden="1">
      <c r="A2" s="2"/>
      <c r="B2" s="23"/>
    </row>
    <row r="3" spans="1:2" ht="15" customHeight="1" hidden="1">
      <c r="A3" s="2"/>
      <c r="B3" s="4"/>
    </row>
    <row r="4" spans="1:2" ht="15" customHeight="1" hidden="1">
      <c r="A4" s="2"/>
      <c r="B4" s="4"/>
    </row>
    <row r="5" spans="1:2" ht="30.75" customHeight="1" hidden="1">
      <c r="A5" s="2"/>
      <c r="B5" s="17"/>
    </row>
    <row r="6" spans="1:2" ht="12" customHeight="1" hidden="1">
      <c r="A6" s="2"/>
      <c r="B6" s="4"/>
    </row>
    <row r="7" spans="1:2" ht="0.75" customHeight="1" hidden="1">
      <c r="A7" s="2"/>
      <c r="B7" s="4"/>
    </row>
    <row r="8" spans="1:2" ht="15" customHeight="1" hidden="1">
      <c r="A8" s="2"/>
      <c r="B8" s="4"/>
    </row>
    <row r="9" spans="1:2" ht="10.5" customHeight="1" hidden="1">
      <c r="A9" s="2"/>
      <c r="B9" s="4"/>
    </row>
    <row r="10" spans="1:2" ht="15" customHeight="1" hidden="1">
      <c r="A10" s="2"/>
      <c r="B10" s="4"/>
    </row>
    <row r="11" spans="1:2" ht="15" customHeight="1" hidden="1">
      <c r="A11" s="2"/>
      <c r="B11" s="4"/>
    </row>
    <row r="12" spans="1:2" ht="15" customHeight="1" hidden="1">
      <c r="A12" s="2"/>
      <c r="B12" s="4"/>
    </row>
    <row r="13" spans="1:2" ht="15" customHeight="1" hidden="1">
      <c r="A13" s="2"/>
      <c r="B13" s="4"/>
    </row>
    <row r="14" spans="1:2" ht="12.75" customHeight="1">
      <c r="A14" s="2"/>
      <c r="B14" s="17"/>
    </row>
    <row r="15" spans="1:2" ht="79.5" customHeight="1">
      <c r="A15" s="2"/>
      <c r="B15" s="24" t="s">
        <v>74</v>
      </c>
    </row>
    <row r="16" spans="1:2" ht="15.75">
      <c r="A16" s="2"/>
      <c r="B16" s="25"/>
    </row>
    <row r="17" spans="1:2" ht="12" customHeight="1">
      <c r="A17" s="2"/>
      <c r="B17" s="25"/>
    </row>
    <row r="18" spans="1:2" ht="13.5" customHeight="1">
      <c r="A18" s="2"/>
      <c r="B18" s="4"/>
    </row>
    <row r="19" spans="1:2" ht="8.25" customHeight="1" hidden="1">
      <c r="A19" s="1"/>
      <c r="B19" s="1"/>
    </row>
    <row r="20" spans="1:2" ht="15" hidden="1">
      <c r="A20" s="2"/>
      <c r="B20" s="3"/>
    </row>
    <row r="21" spans="1:2" ht="15" hidden="1">
      <c r="A21" s="2"/>
      <c r="B21" s="3"/>
    </row>
    <row r="22" spans="1:4" ht="49.5" customHeight="1">
      <c r="A22" s="7" t="s">
        <v>11</v>
      </c>
      <c r="B22" s="8" t="s">
        <v>12</v>
      </c>
      <c r="C22" s="8" t="s">
        <v>65</v>
      </c>
      <c r="D22" s="8" t="s">
        <v>72</v>
      </c>
    </row>
    <row r="23" spans="1:4" s="5" customFormat="1" ht="21" customHeight="1">
      <c r="A23" s="9" t="s">
        <v>2</v>
      </c>
      <c r="B23" s="9" t="s">
        <v>25</v>
      </c>
      <c r="C23" s="21">
        <f>C24+C29+C35+C38+C49+C57</f>
        <v>10618413</v>
      </c>
      <c r="D23" s="21">
        <f>D24+D29+D35+D38+D49+D57</f>
        <v>10946256</v>
      </c>
    </row>
    <row r="24" spans="1:4" s="5" customFormat="1" ht="17.25" customHeight="1">
      <c r="A24" s="9" t="s">
        <v>13</v>
      </c>
      <c r="B24" s="9" t="s">
        <v>14</v>
      </c>
      <c r="C24" s="21">
        <f>C25</f>
        <v>5431148</v>
      </c>
      <c r="D24" s="21">
        <f>D25</f>
        <v>5690408</v>
      </c>
    </row>
    <row r="25" spans="1:4" ht="18.75" customHeight="1">
      <c r="A25" s="10" t="s">
        <v>15</v>
      </c>
      <c r="B25" s="10" t="s">
        <v>16</v>
      </c>
      <c r="C25" s="20">
        <f>C26+C27+C28</f>
        <v>5431148</v>
      </c>
      <c r="D25" s="20">
        <f>D26+D27+D28</f>
        <v>5690408</v>
      </c>
    </row>
    <row r="26" spans="1:4" ht="81.75">
      <c r="A26" s="11" t="s">
        <v>32</v>
      </c>
      <c r="B26" s="10" t="s">
        <v>37</v>
      </c>
      <c r="C26" s="20">
        <v>5412133</v>
      </c>
      <c r="D26" s="20">
        <v>5670778</v>
      </c>
    </row>
    <row r="27" spans="1:4" ht="129.75" customHeight="1">
      <c r="A27" s="11" t="s">
        <v>17</v>
      </c>
      <c r="B27" s="10" t="s">
        <v>36</v>
      </c>
      <c r="C27" s="20">
        <v>12817</v>
      </c>
      <c r="D27" s="18">
        <v>13432</v>
      </c>
    </row>
    <row r="28" spans="1:4" ht="56.25" customHeight="1">
      <c r="A28" s="11" t="s">
        <v>34</v>
      </c>
      <c r="B28" s="10" t="s">
        <v>35</v>
      </c>
      <c r="C28" s="18">
        <v>6198</v>
      </c>
      <c r="D28" s="20">
        <v>6198</v>
      </c>
    </row>
    <row r="29" spans="1:4" ht="54" customHeight="1">
      <c r="A29" s="11" t="s">
        <v>38</v>
      </c>
      <c r="B29" s="10" t="s">
        <v>39</v>
      </c>
      <c r="C29" s="18">
        <f>C30</f>
        <v>930792</v>
      </c>
      <c r="D29" s="18">
        <f>D30</f>
        <v>995499</v>
      </c>
    </row>
    <row r="30" spans="1:4" ht="44.25" customHeight="1">
      <c r="A30" s="11" t="s">
        <v>40</v>
      </c>
      <c r="B30" s="10" t="s">
        <v>41</v>
      </c>
      <c r="C30" s="18">
        <f>C31+C32+C33+C34</f>
        <v>930792</v>
      </c>
      <c r="D30" s="18">
        <f>D31+D32+D33+D34</f>
        <v>995499</v>
      </c>
    </row>
    <row r="31" spans="1:4" ht="90.75" customHeight="1">
      <c r="A31" s="11" t="s">
        <v>42</v>
      </c>
      <c r="B31" s="10" t="s">
        <v>80</v>
      </c>
      <c r="C31" s="18">
        <v>337293</v>
      </c>
      <c r="D31" s="18">
        <v>360030</v>
      </c>
    </row>
    <row r="32" spans="1:4" ht="102" customHeight="1">
      <c r="A32" s="11" t="s">
        <v>43</v>
      </c>
      <c r="B32" s="10" t="s">
        <v>81</v>
      </c>
      <c r="C32" s="18">
        <v>2227</v>
      </c>
      <c r="D32" s="18">
        <v>2305</v>
      </c>
    </row>
    <row r="33" spans="1:4" ht="78" customHeight="1">
      <c r="A33" s="11" t="s">
        <v>44</v>
      </c>
      <c r="B33" s="10" t="s">
        <v>82</v>
      </c>
      <c r="C33" s="18">
        <v>654016</v>
      </c>
      <c r="D33" s="18">
        <v>698360</v>
      </c>
    </row>
    <row r="34" spans="1:4" ht="81.75" customHeight="1">
      <c r="A34" s="11" t="s">
        <v>45</v>
      </c>
      <c r="B34" s="10" t="s">
        <v>83</v>
      </c>
      <c r="C34" s="18">
        <v>-62744</v>
      </c>
      <c r="D34" s="18">
        <v>-65196</v>
      </c>
    </row>
    <row r="35" spans="1:4" s="5" customFormat="1" ht="18" customHeight="1">
      <c r="A35" s="9" t="s">
        <v>23</v>
      </c>
      <c r="B35" s="9" t="s">
        <v>26</v>
      </c>
      <c r="C35" s="21">
        <f>C36</f>
        <v>88087</v>
      </c>
      <c r="D35" s="21">
        <f>D36</f>
        <v>91963</v>
      </c>
    </row>
    <row r="36" spans="1:4" ht="17.25" customHeight="1">
      <c r="A36" s="10" t="s">
        <v>33</v>
      </c>
      <c r="B36" s="10" t="s">
        <v>24</v>
      </c>
      <c r="C36" s="20">
        <f>C37</f>
        <v>88087</v>
      </c>
      <c r="D36" s="20">
        <f>D37</f>
        <v>91963</v>
      </c>
    </row>
    <row r="37" spans="1:4" ht="19.5" customHeight="1">
      <c r="A37" s="10" t="s">
        <v>31</v>
      </c>
      <c r="B37" s="10" t="s">
        <v>24</v>
      </c>
      <c r="C37" s="20">
        <v>88087</v>
      </c>
      <c r="D37" s="20">
        <v>91963</v>
      </c>
    </row>
    <row r="38" spans="1:4" s="5" customFormat="1" ht="16.5" customHeight="1">
      <c r="A38" s="9" t="s">
        <v>18</v>
      </c>
      <c r="B38" s="9" t="s">
        <v>19</v>
      </c>
      <c r="C38" s="21">
        <f>C41+C39</f>
        <v>3242699</v>
      </c>
      <c r="D38" s="21">
        <f>D39+D41</f>
        <v>3242699</v>
      </c>
    </row>
    <row r="39" spans="1:4" ht="16.5" customHeight="1">
      <c r="A39" s="10" t="s">
        <v>4</v>
      </c>
      <c r="B39" s="10" t="s">
        <v>5</v>
      </c>
      <c r="C39" s="20">
        <f>C40</f>
        <v>468179</v>
      </c>
      <c r="D39" s="20">
        <f>D40</f>
        <v>468179</v>
      </c>
    </row>
    <row r="40" spans="1:4" ht="45.75" customHeight="1">
      <c r="A40" s="10" t="s">
        <v>48</v>
      </c>
      <c r="B40" s="10" t="s">
        <v>49</v>
      </c>
      <c r="C40" s="20">
        <v>468179</v>
      </c>
      <c r="D40" s="20">
        <v>468179</v>
      </c>
    </row>
    <row r="41" spans="1:4" s="6" customFormat="1" ht="14.25" customHeight="1">
      <c r="A41" s="10" t="s">
        <v>6</v>
      </c>
      <c r="B41" s="10" t="s">
        <v>7</v>
      </c>
      <c r="C41" s="19">
        <f>C42+C45</f>
        <v>2774520</v>
      </c>
      <c r="D41" s="19">
        <f>D42+D45</f>
        <v>2774520</v>
      </c>
    </row>
    <row r="42" spans="1:4" s="6" customFormat="1" ht="18" customHeight="1">
      <c r="A42" s="10" t="s">
        <v>63</v>
      </c>
      <c r="B42" s="10" t="s">
        <v>50</v>
      </c>
      <c r="C42" s="19">
        <f>C43</f>
        <v>1294959</v>
      </c>
      <c r="D42" s="19">
        <f>D43</f>
        <v>1294959</v>
      </c>
    </row>
    <row r="43" spans="1:4" ht="48.75" customHeight="1">
      <c r="A43" s="10" t="s">
        <v>51</v>
      </c>
      <c r="B43" s="10" t="s">
        <v>75</v>
      </c>
      <c r="C43" s="19">
        <v>1294959</v>
      </c>
      <c r="D43" s="19">
        <v>1294959</v>
      </c>
    </row>
    <row r="44" spans="1:4" s="6" customFormat="1" ht="17.25" customHeight="1">
      <c r="A44" s="10" t="s">
        <v>52</v>
      </c>
      <c r="B44" s="10" t="s">
        <v>53</v>
      </c>
      <c r="C44" s="19">
        <f>C45</f>
        <v>1479561</v>
      </c>
      <c r="D44" s="19">
        <f>D45</f>
        <v>1479561</v>
      </c>
    </row>
    <row r="45" spans="1:4" ht="48.75" customHeight="1">
      <c r="A45" s="10" t="s">
        <v>54</v>
      </c>
      <c r="B45" s="10" t="s">
        <v>76</v>
      </c>
      <c r="C45" s="19">
        <v>1479561</v>
      </c>
      <c r="D45" s="19">
        <v>1479561</v>
      </c>
    </row>
    <row r="46" spans="1:4" ht="36" customHeight="1" hidden="1">
      <c r="A46" s="10"/>
      <c r="B46" s="10"/>
      <c r="C46" s="18"/>
      <c r="D46" s="18"/>
    </row>
    <row r="47" spans="1:4" ht="36" customHeight="1" hidden="1">
      <c r="A47" s="10"/>
      <c r="B47" s="10"/>
      <c r="C47" s="18"/>
      <c r="D47" s="18"/>
    </row>
    <row r="48" spans="1:4" ht="12" customHeight="1" hidden="1">
      <c r="A48" s="10"/>
      <c r="B48" s="10"/>
      <c r="C48" s="18"/>
      <c r="D48" s="18"/>
    </row>
    <row r="49" spans="1:4" ht="47.25" customHeight="1">
      <c r="A49" s="9" t="s">
        <v>20</v>
      </c>
      <c r="B49" s="9" t="s">
        <v>21</v>
      </c>
      <c r="C49" s="20">
        <f>C50</f>
        <v>925591</v>
      </c>
      <c r="D49" s="20">
        <f>D50</f>
        <v>925591</v>
      </c>
    </row>
    <row r="50" spans="1:4" s="6" customFormat="1" ht="93.75" customHeight="1">
      <c r="A50" s="10" t="s">
        <v>22</v>
      </c>
      <c r="B50" s="10" t="s">
        <v>27</v>
      </c>
      <c r="C50" s="22">
        <f>C51+C53+C55</f>
        <v>925591</v>
      </c>
      <c r="D50" s="22">
        <f>D51+D53+D55</f>
        <v>925591</v>
      </c>
    </row>
    <row r="51" spans="1:4" s="6" customFormat="1" ht="78" customHeight="1">
      <c r="A51" s="10" t="s">
        <v>46</v>
      </c>
      <c r="B51" s="10" t="s">
        <v>47</v>
      </c>
      <c r="C51" s="22">
        <f>C52</f>
        <v>298956</v>
      </c>
      <c r="D51" s="22">
        <f>D52</f>
        <v>298956</v>
      </c>
    </row>
    <row r="52" spans="1:4" s="6" customFormat="1" ht="89.25" customHeight="1">
      <c r="A52" s="10" t="s">
        <v>55</v>
      </c>
      <c r="B52" s="10" t="s">
        <v>64</v>
      </c>
      <c r="C52" s="22">
        <v>298956</v>
      </c>
      <c r="D52" s="22">
        <v>298956</v>
      </c>
    </row>
    <row r="53" spans="1:4" s="6" customFormat="1" ht="81.75" customHeight="1">
      <c r="A53" s="10" t="s">
        <v>8</v>
      </c>
      <c r="B53" s="10" t="s">
        <v>28</v>
      </c>
      <c r="C53" s="22">
        <f>C54</f>
        <v>256330</v>
      </c>
      <c r="D53" s="22">
        <f>D54</f>
        <v>256330</v>
      </c>
    </row>
    <row r="54" spans="1:4" ht="83.25" customHeight="1">
      <c r="A54" s="10" t="s">
        <v>56</v>
      </c>
      <c r="B54" s="10" t="s">
        <v>57</v>
      </c>
      <c r="C54" s="20">
        <v>256330</v>
      </c>
      <c r="D54" s="20">
        <v>256330</v>
      </c>
    </row>
    <row r="55" spans="1:4" s="6" customFormat="1" ht="93" customHeight="1">
      <c r="A55" s="10" t="s">
        <v>9</v>
      </c>
      <c r="B55" s="10" t="s">
        <v>29</v>
      </c>
      <c r="C55" s="22">
        <f>C56</f>
        <v>370305</v>
      </c>
      <c r="D55" s="22">
        <f>D56</f>
        <v>370305</v>
      </c>
    </row>
    <row r="56" spans="1:4" ht="80.25" customHeight="1">
      <c r="A56" s="10" t="s">
        <v>58</v>
      </c>
      <c r="B56" s="10" t="s">
        <v>59</v>
      </c>
      <c r="C56" s="20">
        <v>370305</v>
      </c>
      <c r="D56" s="20">
        <v>370305</v>
      </c>
    </row>
    <row r="57" spans="1:4" ht="28.5" customHeight="1">
      <c r="A57" s="10" t="s">
        <v>71</v>
      </c>
      <c r="B57" s="10" t="s">
        <v>66</v>
      </c>
      <c r="C57" s="20">
        <f>C58</f>
        <v>96</v>
      </c>
      <c r="D57" s="20">
        <f>D58</f>
        <v>96</v>
      </c>
    </row>
    <row r="58" spans="1:4" ht="28.5" customHeight="1">
      <c r="A58" s="10" t="s">
        <v>70</v>
      </c>
      <c r="B58" s="10" t="s">
        <v>67</v>
      </c>
      <c r="C58" s="20">
        <f>C59</f>
        <v>96</v>
      </c>
      <c r="D58" s="20">
        <f>D59</f>
        <v>96</v>
      </c>
    </row>
    <row r="59" spans="1:4" ht="53.25" customHeight="1">
      <c r="A59" s="10" t="s">
        <v>69</v>
      </c>
      <c r="B59" s="10" t="s">
        <v>68</v>
      </c>
      <c r="C59" s="20">
        <v>96</v>
      </c>
      <c r="D59" s="20">
        <v>96</v>
      </c>
    </row>
    <row r="60" spans="1:4" ht="15.75">
      <c r="A60" s="12" t="s">
        <v>0</v>
      </c>
      <c r="B60" s="12" t="s">
        <v>1</v>
      </c>
      <c r="C60" s="18">
        <f aca="true" t="shared" si="0" ref="C60:D63">C61</f>
        <v>1202182</v>
      </c>
      <c r="D60" s="18">
        <f t="shared" si="0"/>
        <v>1118309</v>
      </c>
    </row>
    <row r="61" spans="1:4" ht="51" customHeight="1">
      <c r="A61" s="12" t="s">
        <v>10</v>
      </c>
      <c r="B61" s="9" t="s">
        <v>30</v>
      </c>
      <c r="C61" s="18">
        <f t="shared" si="0"/>
        <v>1202182</v>
      </c>
      <c r="D61" s="18">
        <f t="shared" si="0"/>
        <v>1118309</v>
      </c>
    </row>
    <row r="62" spans="1:4" ht="32.25" customHeight="1">
      <c r="A62" s="13" t="s">
        <v>77</v>
      </c>
      <c r="B62" s="14" t="s">
        <v>62</v>
      </c>
      <c r="C62" s="18">
        <f t="shared" si="0"/>
        <v>1202182</v>
      </c>
      <c r="D62" s="18">
        <f t="shared" si="0"/>
        <v>1118309</v>
      </c>
    </row>
    <row r="63" spans="1:4" ht="17.25" customHeight="1">
      <c r="A63" s="13" t="s">
        <v>78</v>
      </c>
      <c r="B63" s="14" t="s">
        <v>60</v>
      </c>
      <c r="C63" s="18">
        <f t="shared" si="0"/>
        <v>1202182</v>
      </c>
      <c r="D63" s="18">
        <f t="shared" si="0"/>
        <v>1118309</v>
      </c>
    </row>
    <row r="64" spans="1:4" ht="35.25" customHeight="1">
      <c r="A64" s="13" t="s">
        <v>79</v>
      </c>
      <c r="B64" s="14" t="s">
        <v>61</v>
      </c>
      <c r="C64" s="18">
        <v>1202182</v>
      </c>
      <c r="D64" s="18">
        <v>1118309</v>
      </c>
    </row>
    <row r="65" spans="1:4" ht="15" customHeight="1">
      <c r="A65" s="15"/>
      <c r="B65" s="16" t="s">
        <v>3</v>
      </c>
      <c r="C65" s="20">
        <f>C23+C60</f>
        <v>11820595</v>
      </c>
      <c r="D65" s="20">
        <f>D23+D60</f>
        <v>12064565</v>
      </c>
    </row>
    <row r="67" ht="0.75" customHeight="1"/>
    <row r="68" ht="12.75" customHeight="1" hidden="1"/>
    <row r="69" ht="12.75" customHeight="1" hidden="1"/>
    <row r="70" ht="12.75" customHeight="1" hidden="1"/>
    <row r="71" ht="12.75" customHeight="1" hidden="1"/>
    <row r="72" ht="12.75" customHeight="1" hidden="1"/>
    <row r="73" ht="12.75" customHeight="1" hidden="1"/>
    <row r="74" ht="12.75" customHeight="1" hidden="1"/>
    <row r="75" ht="12.75" customHeight="1" hidden="1"/>
    <row r="76" ht="12.75" customHeight="1" hidden="1"/>
    <row r="77" ht="12.75" customHeight="1" hidden="1"/>
    <row r="78" ht="12.75" customHeight="1" hidden="1"/>
    <row r="79" ht="12.75" customHeight="1" hidden="1"/>
    <row r="80" ht="12.75" customHeight="1" hidden="1"/>
    <row r="81" ht="12.75" customHeight="1" hidden="1"/>
    <row r="82" ht="12.75" customHeight="1" hidden="1"/>
    <row r="83" ht="12.75" customHeight="1" hidden="1"/>
  </sheetData>
  <sheetProtection/>
  <mergeCells count="1">
    <mergeCell ref="B1:D1"/>
  </mergeCells>
  <printOptions/>
  <pageMargins left="0.75" right="0.75" top="1" bottom="1" header="0.5" footer="0.5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KFINKURSK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Горбатюк Светлана</dc:creator>
  <cp:keywords/>
  <dc:description/>
  <cp:lastModifiedBy>Главбух</cp:lastModifiedBy>
  <cp:lastPrinted>2018-11-15T11:01:58Z</cp:lastPrinted>
  <dcterms:created xsi:type="dcterms:W3CDTF">2004-10-14T10:30:02Z</dcterms:created>
  <dcterms:modified xsi:type="dcterms:W3CDTF">2018-11-16T09:17:52Z</dcterms:modified>
  <cp:category/>
  <cp:version/>
  <cp:contentType/>
  <cp:contentStatus/>
</cp:coreProperties>
</file>