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<sst xmlns="http://schemas.openxmlformats.org/spreadsheetml/2006/main" count="438" uniqueCount="174">
  <si>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</si>
  <si>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</si>
  <si>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</si>
  <si>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</si>
  <si>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</si>
  <si>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</si>
  <si>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</si>
  <si>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</si>
  <si>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</si>
  <si>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</si>
  <si>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</si>
  <si>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</si>
  <si>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</si>
  <si>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</si>
  <si>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</si>
  <si>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</si>
  <si>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</si>
  <si>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</si>
  <si>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</si>
  <si>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</si>
  <si>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</si>
  <si>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</si>
  <si>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</si>
  <si>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</si>
  <si>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</si>
  <si>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</si>
  <si>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</si>
  <si>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</si>
  <si>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</si>
  <si>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</si>
  <si>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</si>
  <si>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</si>
  <si>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</si>
  <si>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</si>
  <si>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</si>
  <si>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</si>
  <si>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</si>
  <si>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</si>
  <si>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</si>
  <si>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</si>
  <si>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</si>
  <si>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</si>
  <si>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</si>
  <si>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</si>
  <si>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</si>
  <si>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</si>
  <si>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</si>
  <si>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</si>
  <si>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</si>
  <si>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</si>
  <si>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</si>
  <si>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</si>
  <si>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</si>
  <si>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Обеспечение условий для развития малого и среднего предпринимательства на территории муниципального образования "поселок Конышевка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</si>
  <si>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</si>
  <si>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</si>
  <si>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</si>
  <si>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"Профилактика правонарушений на территории поселка Конышевка на 2015-2017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</si>
  <si>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2015-2017 годы"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</si>
  <si>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</si>
  <si>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</si>
  <si>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</si>
  <si>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</si>
  <si>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</si>
  <si>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</si>
  <si>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</si>
  <si>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</si>
  <si>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</si>
  <si>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</si>
  <si>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</si>
  <si>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</si>
  <si>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</si>
  <si>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</si>
  <si>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</si>
  <si>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</si>
  <si>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</si>
  <si>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</si>
  <si>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</si>
  <si>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</si>
  <si>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</si>
  <si>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</si>
  <si>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</si>
  <si>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</si>
  <si>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</si>
  <si>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</si>
  <si>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</si>
  <si>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</si>
  <si>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</si>
  <si>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</si>
  <si>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</si>
  <si>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</si>
  <si>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</si>
  <si>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</si>
  <si>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</si>
  <si>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</si>
  <si>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</si>
  <si>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</si>
  <si>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</si>
  <si>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</si>
  <si>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</si>
  <si>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</si>
  <si>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</si>
  <si>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</si>
  <si>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</si>
  <si>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</si>
  <si>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</si>
  <si>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</si>
  <si>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</si>
  <si>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</si>
  <si>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</si>
  <si>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</si>
  <si>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</si>
  <si>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</si>
  <si>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</si>
  <si>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</si>
  <si>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</si>
  <si>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</si>
  <si>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</si>
  <si>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</si>
  <si>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</si>
  <si>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</si>
  <si>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</si>
  <si>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</si>
  <si>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</si>
  <si>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</si>
  <si>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</si>
  <si>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</si>
  <si>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15 0 00 00000</t>
  </si>
  <si>
    <t>11 2 02 00000</t>
  </si>
  <si>
    <t>11 2 03 00000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</si>
  <si>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</si>
  <si>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</si>
  <si>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</si>
  <si>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</si>
  <si>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</si>
  <si>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77 2 00 С1439</t>
  </si>
  <si>
    <t>07 3 03 С1457</t>
  </si>
  <si>
    <t>07 3 03 С1433</t>
  </si>
  <si>
    <t>07 2 03 00000</t>
  </si>
  <si>
    <t>07 2 03 L0200</t>
  </si>
  <si>
    <t>Мероприятия направленные на софинансирование  расходов социальной и инженерной инфраструктуры муниципальных образований Конышевского района за счет средств местного бюджета</t>
  </si>
  <si>
    <t>07 3 02 S1500</t>
  </si>
  <si>
    <t>Капитальные вложения в объекты государственной (муниципальной ) собственности</t>
  </si>
  <si>
    <t>07 3 03 0000</t>
  </si>
  <si>
    <t>сумма               на 2018 год</t>
  </si>
  <si>
    <t>Сумма                       на 2019 год</t>
  </si>
  <si>
    <t>Условно утвержденные расходы</t>
  </si>
  <si>
    <t>ВЕДОМСТВЕННАЯ СТРУКТУРА РАСХОДОВ БЮДЖЕТА ПОСЕЛКА КОНЫШЕВКА КОНЫШЕВСКОГО РАЙОНА КУРСКОЙ ОБЛАСТИ НА ПЛАНОВЫЙ ПЕРИОД 2018 И 2019 ГОДЫ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</si>
  <si>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</si>
  <si>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</si>
  <si>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 программа "Комплексного развития транспортной инфраструктуры поселка Конышевка Конышевского района Курской области  на 2017-2036 годы"</t>
  </si>
  <si>
    <t xml:space="preserve"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развития транспортной инфраструктуры поселка Конышевка Конышевского района Курской области  на 2017-2036 годы" 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</si>
  <si>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2017-2020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</si>
  <si>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2017-2020 годы"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</si>
  <si>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</si>
  <si>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"Развитие сети автомобильных дорог муниципальной программы "Комплексного развития транспортной инфраструктуры поселка Конышевка Конышевского района Курской области  на 2017-2036 годы"</t>
  </si>
  <si>
    <t>Обеспечение жильем молодых семей "Федеральной целевой программы "Жилище на 2015-2020 годы" за счет средств местного  бюджета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</si>
  <si>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2017-2020 годы"</t>
  </si>
  <si>
    <t>Основное мероприятие"Развитие муниципальной службы"</t>
  </si>
  <si>
    <t>Основное мероприятие в области энергосбережения</t>
  </si>
  <si>
    <t xml:space="preserve"> Основное мероприятие "Обеспечение безопасности дорожного движения на автомобильных дорогах местного значения"</t>
  </si>
  <si>
    <t>Основное мероприятие "Обеспечение правопорядка на территории муниципального образования"</t>
  </si>
  <si>
    <t>Основное мероприятие "Обеспечение условий для развития малого и среднего предпринимательства на территории муниципального образования "поселок Конышевка""</t>
  </si>
  <si>
    <t xml:space="preserve"> Основное мероприятие "Обеспечение первичных мер пожарной безопасности "</t>
  </si>
  <si>
    <t>Основное мероприятие "Ремонт автомобильных дорог общего пользования  местного значения"</t>
  </si>
  <si>
    <t>Основное мероприятие "Содержание автомобильных дорог общего пользования местного значения"</t>
  </si>
  <si>
    <t xml:space="preserve"> Основное мероприятие "Мероприятия по капитальному ремонту муниципального жилищного фонда"</t>
  </si>
  <si>
    <t>Основное мероприятие  в области коммунального хозяйства</t>
  </si>
  <si>
    <t>Основное мероприятие в области уличного освещения</t>
  </si>
  <si>
    <t>Основное мероприятие в области  озеленения</t>
  </si>
  <si>
    <t>Основное мероприятие "Обеспечение жильем молодых семей "Федеральной целевой программы "Жилище на 2015-2020 годы" за счет средств местного  бюджета</t>
  </si>
  <si>
    <t>Основное мероприятие "Софинансирование  расходов социальной и инженерной инфраструктуры муниципальных образований Конышевского района за счет средств местного бюджета"</t>
  </si>
  <si>
    <t>Основное мероприятие "Прочие мероприятия  в области благоустройства"</t>
  </si>
  <si>
    <t xml:space="preserve">Приложение №10                                                                                                                 к  решению Собрания депутатов  поселка Конышевка от 15 декабря 2016 года №16                                                                       "О  бюджете поселка Конышевка  Конышевского района Курской области на 2017 год и на плановый период 2018 и 2019 годы"(в редакции решения Собрания депутатов поселка
 Конышевка от 27.01.2017г.№19)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</si>
</sst>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42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zoomScalePageLayoutView="0" workbookViewId="0" topLeftCell="A1">
      <selection activeCell="B3" sqref="B3:F3"/>
    </sheetView>
  </sheetViews>
  <sheetFormatPr defaultColWidth="9.33203125" defaultRowHeight="12.75"/>
  <cols>
    <col min="1" max="1" width="44.66015625" style="0" customWidth="1"/>
    <col min="2" max="3" width="5.33203125" style="0" customWidth="1"/>
    <col min="4" max="4" width="13.66015625" style="0" customWidth="1"/>
    <col min="5" max="5" width="4.16015625" style="0" customWidth="1"/>
    <col min="6" max="6" width="14.16015625" style="0" customWidth="1"/>
    <col min="7" max="7" width="14.33203125" style="0" customWidth="1"/>
  </cols>
  <sheetData>
    <row r="2" ht="6" customHeight="1"/>
    <row r="3" spans="1:6" ht="169.5" customHeight="1">
      <c r="A3" s="1" t="s">
        <v>2</v>
      </c>
      <c r="B3" s="24" t="s">
        <v>173</v>
      </c>
      <c r="C3" s="25"/>
      <c r="D3" s="25"/>
      <c r="E3" s="25"/>
      <c r="F3" s="26"/>
    </row>
    <row r="4" spans="1:5" ht="7.5" customHeight="1">
      <c r="A4" s="22" t="s">
        <v>2</v>
      </c>
      <c r="B4" s="22"/>
      <c r="C4" s="22"/>
      <c r="D4" s="22"/>
      <c r="E4" s="22"/>
    </row>
    <row r="5" spans="1:7" ht="57" customHeight="1">
      <c r="A5" s="22" t="s">
        <v>147</v>
      </c>
      <c r="B5" s="22"/>
      <c r="C5" s="22"/>
      <c r="D5" s="22"/>
      <c r="E5" s="22"/>
      <c r="F5" s="26"/>
      <c r="G5" s="26"/>
    </row>
    <row r="6" spans="1:5" ht="15.75">
      <c r="A6" s="23" t="s">
        <v>3</v>
      </c>
      <c r="B6" s="23"/>
      <c r="C6" s="23"/>
      <c r="D6" s="23"/>
      <c r="E6" s="23"/>
    </row>
    <row r="7" spans="1:7" ht="36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4" t="s">
        <v>144</v>
      </c>
      <c r="G7" s="4" t="s">
        <v>145</v>
      </c>
    </row>
    <row r="8" spans="1:7" ht="15.7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4">
        <v>7</v>
      </c>
      <c r="G8" s="4">
        <v>8</v>
      </c>
    </row>
    <row r="9" spans="1:7" s="6" customFormat="1" ht="12.75">
      <c r="A9" s="7" t="s">
        <v>14</v>
      </c>
      <c r="B9" s="8" t="s">
        <v>2</v>
      </c>
      <c r="C9" s="8" t="s">
        <v>2</v>
      </c>
      <c r="D9" s="8" t="s">
        <v>2</v>
      </c>
      <c r="E9" s="8" t="s">
        <v>2</v>
      </c>
      <c r="F9" s="9">
        <f>F10+F62+F69+F79+F109+F116</f>
        <v>10632566.08</v>
      </c>
      <c r="G9" s="9">
        <f>G10+G62+G69+G79+G109+G116</f>
        <v>10774461.64</v>
      </c>
    </row>
    <row r="10" spans="1:7" s="6" customFormat="1" ht="12.75">
      <c r="A10" s="10" t="s">
        <v>15</v>
      </c>
      <c r="B10" s="10" t="s">
        <v>16</v>
      </c>
      <c r="C10" s="10" t="s">
        <v>2</v>
      </c>
      <c r="D10" s="10"/>
      <c r="E10" s="10" t="s">
        <v>2</v>
      </c>
      <c r="F10" s="9">
        <f>F11+F16+F28</f>
        <v>5834087.77</v>
      </c>
      <c r="G10" s="9">
        <f>G11+G16+G28</f>
        <v>5834087.77</v>
      </c>
    </row>
    <row r="11" spans="1:7" s="6" customFormat="1" ht="36" customHeight="1">
      <c r="A11" s="5" t="s">
        <v>17</v>
      </c>
      <c r="B11" s="5" t="s">
        <v>16</v>
      </c>
      <c r="C11" s="5" t="s">
        <v>18</v>
      </c>
      <c r="D11" s="5" t="s">
        <v>2</v>
      </c>
      <c r="E11" s="5" t="s">
        <v>2</v>
      </c>
      <c r="F11" s="11">
        <f aca="true" t="shared" si="0" ref="F11:G14">F12</f>
        <v>646521.12</v>
      </c>
      <c r="G11" s="11">
        <f t="shared" si="0"/>
        <v>646521.12</v>
      </c>
    </row>
    <row r="12" spans="1:7" s="6" customFormat="1" ht="25.5">
      <c r="A12" s="12" t="s">
        <v>41</v>
      </c>
      <c r="B12" s="5" t="s">
        <v>16</v>
      </c>
      <c r="C12" s="5" t="s">
        <v>18</v>
      </c>
      <c r="D12" s="5" t="s">
        <v>60</v>
      </c>
      <c r="E12" s="5" t="s">
        <v>2</v>
      </c>
      <c r="F12" s="11">
        <f t="shared" si="0"/>
        <v>646521.12</v>
      </c>
      <c r="G12" s="11">
        <f t="shared" si="0"/>
        <v>646521.12</v>
      </c>
    </row>
    <row r="13" spans="1:7" s="6" customFormat="1" ht="12.75">
      <c r="A13" s="12" t="s">
        <v>0</v>
      </c>
      <c r="B13" s="5" t="s">
        <v>16</v>
      </c>
      <c r="C13" s="5" t="s">
        <v>18</v>
      </c>
      <c r="D13" s="5" t="s">
        <v>62</v>
      </c>
      <c r="E13" s="5" t="s">
        <v>2</v>
      </c>
      <c r="F13" s="11">
        <f t="shared" si="0"/>
        <v>646521.12</v>
      </c>
      <c r="G13" s="11">
        <f t="shared" si="0"/>
        <v>646521.12</v>
      </c>
    </row>
    <row r="14" spans="1:7" s="6" customFormat="1" ht="27" customHeight="1">
      <c r="A14" s="5" t="s">
        <v>35</v>
      </c>
      <c r="B14" s="5" t="s">
        <v>16</v>
      </c>
      <c r="C14" s="5" t="s">
        <v>18</v>
      </c>
      <c r="D14" s="5" t="s">
        <v>61</v>
      </c>
      <c r="E14" s="5" t="s">
        <v>2</v>
      </c>
      <c r="F14" s="11">
        <f t="shared" si="0"/>
        <v>646521.12</v>
      </c>
      <c r="G14" s="11">
        <f t="shared" si="0"/>
        <v>646521.12</v>
      </c>
    </row>
    <row r="15" spans="1:7" s="6" customFormat="1" ht="76.5" customHeight="1">
      <c r="A15" s="12" t="s">
        <v>19</v>
      </c>
      <c r="B15" s="5" t="s">
        <v>16</v>
      </c>
      <c r="C15" s="5" t="s">
        <v>18</v>
      </c>
      <c r="D15" s="5" t="s">
        <v>61</v>
      </c>
      <c r="E15" s="5" t="s">
        <v>20</v>
      </c>
      <c r="F15" s="11">
        <v>646521.12</v>
      </c>
      <c r="G15" s="11">
        <v>646521.12</v>
      </c>
    </row>
    <row r="16" spans="1:7" s="6" customFormat="1" ht="63.75">
      <c r="A16" s="5" t="s">
        <v>26</v>
      </c>
      <c r="B16" s="5" t="s">
        <v>16</v>
      </c>
      <c r="C16" s="5" t="s">
        <v>27</v>
      </c>
      <c r="D16" s="5" t="s">
        <v>2</v>
      </c>
      <c r="E16" s="5" t="s">
        <v>2</v>
      </c>
      <c r="F16" s="11">
        <f>F17+F22</f>
        <v>2040809.8399999999</v>
      </c>
      <c r="G16" s="11">
        <f>G17+G22</f>
        <v>2040809.8399999999</v>
      </c>
    </row>
    <row r="17" spans="1:7" s="6" customFormat="1" ht="51">
      <c r="A17" s="5" t="s">
        <v>148</v>
      </c>
      <c r="B17" s="21" t="s">
        <v>16</v>
      </c>
      <c r="C17" s="21" t="s">
        <v>27</v>
      </c>
      <c r="D17" s="5" t="s">
        <v>63</v>
      </c>
      <c r="E17" s="5"/>
      <c r="F17" s="11">
        <f>F18</f>
        <v>3300</v>
      </c>
      <c r="G17" s="11">
        <f>G18</f>
        <v>3300</v>
      </c>
    </row>
    <row r="18" spans="1:7" s="6" customFormat="1" ht="89.25" customHeight="1">
      <c r="A18" s="5" t="s">
        <v>149</v>
      </c>
      <c r="B18" s="21" t="s">
        <v>16</v>
      </c>
      <c r="C18" s="21" t="s">
        <v>27</v>
      </c>
      <c r="D18" s="5" t="s">
        <v>64</v>
      </c>
      <c r="E18" s="5"/>
      <c r="F18" s="11">
        <f>F20</f>
        <v>3300</v>
      </c>
      <c r="G18" s="11">
        <f>G20</f>
        <v>3300</v>
      </c>
    </row>
    <row r="19" spans="1:7" s="6" customFormat="1" ht="25.5" customHeight="1">
      <c r="A19" s="5" t="s">
        <v>158</v>
      </c>
      <c r="B19" s="21" t="s">
        <v>16</v>
      </c>
      <c r="C19" s="21" t="s">
        <v>27</v>
      </c>
      <c r="D19" s="5" t="s">
        <v>65</v>
      </c>
      <c r="E19" s="5"/>
      <c r="F19" s="11"/>
      <c r="G19" s="11"/>
    </row>
    <row r="20" spans="1:7" s="6" customFormat="1" ht="26.25" customHeight="1">
      <c r="A20" s="5" t="s">
        <v>44</v>
      </c>
      <c r="B20" s="21" t="s">
        <v>16</v>
      </c>
      <c r="C20" s="21" t="s">
        <v>27</v>
      </c>
      <c r="D20" s="5" t="s">
        <v>66</v>
      </c>
      <c r="E20" s="5"/>
      <c r="F20" s="11">
        <f>F21</f>
        <v>3300</v>
      </c>
      <c r="G20" s="11">
        <f>G21</f>
        <v>3300</v>
      </c>
    </row>
    <row r="21" spans="1:7" s="6" customFormat="1" ht="36.75" customHeight="1">
      <c r="A21" s="12" t="s">
        <v>67</v>
      </c>
      <c r="B21" s="21" t="s">
        <v>16</v>
      </c>
      <c r="C21" s="21" t="s">
        <v>27</v>
      </c>
      <c r="D21" s="5" t="s">
        <v>66</v>
      </c>
      <c r="E21" s="5">
        <v>200</v>
      </c>
      <c r="F21" s="11">
        <v>3300</v>
      </c>
      <c r="G21" s="11">
        <v>3300</v>
      </c>
    </row>
    <row r="22" spans="1:7" s="6" customFormat="1" ht="26.25" customHeight="1">
      <c r="A22" s="12" t="s">
        <v>42</v>
      </c>
      <c r="B22" s="5" t="s">
        <v>16</v>
      </c>
      <c r="C22" s="5" t="s">
        <v>27</v>
      </c>
      <c r="D22" s="5" t="s">
        <v>68</v>
      </c>
      <c r="E22" s="5" t="s">
        <v>2</v>
      </c>
      <c r="F22" s="11">
        <f>F23</f>
        <v>2037509.8399999999</v>
      </c>
      <c r="G22" s="11">
        <f>G23</f>
        <v>2037509.8399999999</v>
      </c>
    </row>
    <row r="23" spans="1:7" s="6" customFormat="1" ht="28.5" customHeight="1">
      <c r="A23" s="12" t="s">
        <v>43</v>
      </c>
      <c r="B23" s="5" t="s">
        <v>16</v>
      </c>
      <c r="C23" s="5" t="s">
        <v>27</v>
      </c>
      <c r="D23" s="5" t="s">
        <v>69</v>
      </c>
      <c r="E23" s="5" t="s">
        <v>2</v>
      </c>
      <c r="F23" s="11">
        <f>F24</f>
        <v>2037509.8399999999</v>
      </c>
      <c r="G23" s="11">
        <f>G24</f>
        <v>2037509.8399999999</v>
      </c>
    </row>
    <row r="24" spans="1:7" s="6" customFormat="1" ht="25.5" customHeight="1">
      <c r="A24" s="5" t="s">
        <v>35</v>
      </c>
      <c r="B24" s="5" t="s">
        <v>16</v>
      </c>
      <c r="C24" s="5" t="s">
        <v>27</v>
      </c>
      <c r="D24" s="5" t="s">
        <v>70</v>
      </c>
      <c r="E24" s="5" t="s">
        <v>2</v>
      </c>
      <c r="F24" s="11">
        <f>F25+F26+F27</f>
        <v>2037509.8399999999</v>
      </c>
      <c r="G24" s="11">
        <f>G25+G26+G27</f>
        <v>2037509.8399999999</v>
      </c>
    </row>
    <row r="25" spans="1:7" s="6" customFormat="1" ht="78.75" customHeight="1">
      <c r="A25" s="12" t="s">
        <v>19</v>
      </c>
      <c r="B25" s="5" t="s">
        <v>16</v>
      </c>
      <c r="C25" s="5" t="s">
        <v>27</v>
      </c>
      <c r="D25" s="5" t="s">
        <v>70</v>
      </c>
      <c r="E25" s="5" t="s">
        <v>20</v>
      </c>
      <c r="F25" s="11">
        <v>1837544.42</v>
      </c>
      <c r="G25" s="11">
        <v>1837544.42</v>
      </c>
    </row>
    <row r="26" spans="1:7" s="6" customFormat="1" ht="36.75" customHeight="1">
      <c r="A26" s="12" t="s">
        <v>67</v>
      </c>
      <c r="B26" s="5" t="s">
        <v>16</v>
      </c>
      <c r="C26" s="5" t="s">
        <v>27</v>
      </c>
      <c r="D26" s="5" t="s">
        <v>70</v>
      </c>
      <c r="E26" s="5" t="s">
        <v>22</v>
      </c>
      <c r="F26" s="11">
        <v>194965.42</v>
      </c>
      <c r="G26" s="11">
        <v>194965.42</v>
      </c>
    </row>
    <row r="27" spans="1:7" s="6" customFormat="1" ht="12.75">
      <c r="A27" s="12" t="s">
        <v>24</v>
      </c>
      <c r="B27" s="5" t="s">
        <v>16</v>
      </c>
      <c r="C27" s="5" t="s">
        <v>27</v>
      </c>
      <c r="D27" s="5" t="s">
        <v>70</v>
      </c>
      <c r="E27" s="5" t="s">
        <v>25</v>
      </c>
      <c r="F27" s="11">
        <v>5000</v>
      </c>
      <c r="G27" s="11">
        <v>5000</v>
      </c>
    </row>
    <row r="28" spans="1:7" s="3" customFormat="1" ht="16.5" customHeight="1">
      <c r="A28" s="10" t="s">
        <v>29</v>
      </c>
      <c r="B28" s="10" t="s">
        <v>16</v>
      </c>
      <c r="C28" s="10" t="s">
        <v>30</v>
      </c>
      <c r="D28" s="10" t="s">
        <v>2</v>
      </c>
      <c r="E28" s="10" t="s">
        <v>2</v>
      </c>
      <c r="F28" s="13">
        <f>F29+F34+F39+F44+F49+F54</f>
        <v>3146756.8099999996</v>
      </c>
      <c r="G28" s="13">
        <f>G29+G34+G39+G45+G49+G54</f>
        <v>3146756.8099999996</v>
      </c>
    </row>
    <row r="29" spans="1:7" s="3" customFormat="1" ht="79.5" customHeight="1">
      <c r="A29" s="12" t="s">
        <v>59</v>
      </c>
      <c r="B29" s="21" t="s">
        <v>16</v>
      </c>
      <c r="C29" s="21" t="s">
        <v>30</v>
      </c>
      <c r="D29" s="5" t="s">
        <v>73</v>
      </c>
      <c r="E29" s="10"/>
      <c r="F29" s="11">
        <f aca="true" t="shared" si="1" ref="F29:G32">F30</f>
        <v>220000</v>
      </c>
      <c r="G29" s="11">
        <f t="shared" si="1"/>
        <v>220000</v>
      </c>
    </row>
    <row r="30" spans="1:7" s="3" customFormat="1" ht="103.5" customHeight="1">
      <c r="A30" s="12" t="s">
        <v>74</v>
      </c>
      <c r="B30" s="21" t="s">
        <v>16</v>
      </c>
      <c r="C30" s="21" t="s">
        <v>30</v>
      </c>
      <c r="D30" s="5" t="s">
        <v>75</v>
      </c>
      <c r="E30" s="10"/>
      <c r="F30" s="11">
        <f t="shared" si="1"/>
        <v>220000</v>
      </c>
      <c r="G30" s="11">
        <f t="shared" si="1"/>
        <v>220000</v>
      </c>
    </row>
    <row r="31" spans="1:7" s="3" customFormat="1" ht="24.75" customHeight="1">
      <c r="A31" s="12" t="s">
        <v>159</v>
      </c>
      <c r="B31" s="21" t="s">
        <v>16</v>
      </c>
      <c r="C31" s="21" t="s">
        <v>30</v>
      </c>
      <c r="D31" s="5" t="s">
        <v>76</v>
      </c>
      <c r="E31" s="10"/>
      <c r="F31" s="11">
        <f t="shared" si="1"/>
        <v>220000</v>
      </c>
      <c r="G31" s="11">
        <f t="shared" si="1"/>
        <v>220000</v>
      </c>
    </row>
    <row r="32" spans="1:7" s="3" customFormat="1" ht="13.5" customHeight="1">
      <c r="A32" s="5" t="s">
        <v>49</v>
      </c>
      <c r="B32" s="21" t="s">
        <v>16</v>
      </c>
      <c r="C32" s="21" t="s">
        <v>30</v>
      </c>
      <c r="D32" s="5" t="s">
        <v>77</v>
      </c>
      <c r="E32" s="10"/>
      <c r="F32" s="11">
        <f t="shared" si="1"/>
        <v>220000</v>
      </c>
      <c r="G32" s="11">
        <f t="shared" si="1"/>
        <v>220000</v>
      </c>
    </row>
    <row r="33" spans="1:7" s="3" customFormat="1" ht="39" customHeight="1">
      <c r="A33" s="12" t="s">
        <v>67</v>
      </c>
      <c r="B33" s="21" t="s">
        <v>16</v>
      </c>
      <c r="C33" s="21" t="s">
        <v>30</v>
      </c>
      <c r="D33" s="5" t="s">
        <v>77</v>
      </c>
      <c r="E33" s="5">
        <v>200</v>
      </c>
      <c r="F33" s="11">
        <v>220000</v>
      </c>
      <c r="G33" s="11">
        <v>220000</v>
      </c>
    </row>
    <row r="34" spans="1:7" s="6" customFormat="1" ht="50.25" customHeight="1">
      <c r="A34" s="5" t="s">
        <v>150</v>
      </c>
      <c r="B34" s="21" t="s">
        <v>16</v>
      </c>
      <c r="C34" s="5">
        <v>13</v>
      </c>
      <c r="D34" s="5" t="s">
        <v>78</v>
      </c>
      <c r="E34" s="5"/>
      <c r="F34" s="11">
        <f aca="true" t="shared" si="2" ref="F34:G37">F35</f>
        <v>120000</v>
      </c>
      <c r="G34" s="11">
        <f t="shared" si="2"/>
        <v>120000</v>
      </c>
    </row>
    <row r="35" spans="1:7" s="6" customFormat="1" ht="90.75" customHeight="1">
      <c r="A35" s="5" t="s">
        <v>151</v>
      </c>
      <c r="B35" s="21" t="s">
        <v>16</v>
      </c>
      <c r="C35" s="5">
        <v>13</v>
      </c>
      <c r="D35" s="5" t="s">
        <v>79</v>
      </c>
      <c r="E35" s="5"/>
      <c r="F35" s="11">
        <f t="shared" si="2"/>
        <v>120000</v>
      </c>
      <c r="G35" s="11">
        <f t="shared" si="2"/>
        <v>120000</v>
      </c>
    </row>
    <row r="36" spans="1:7" s="6" customFormat="1" ht="38.25" customHeight="1">
      <c r="A36" s="5" t="s">
        <v>160</v>
      </c>
      <c r="B36" s="21" t="s">
        <v>16</v>
      </c>
      <c r="C36" s="5">
        <v>13</v>
      </c>
      <c r="D36" s="5" t="s">
        <v>80</v>
      </c>
      <c r="E36" s="5"/>
      <c r="F36" s="11">
        <f t="shared" si="2"/>
        <v>120000</v>
      </c>
      <c r="G36" s="11">
        <f t="shared" si="2"/>
        <v>120000</v>
      </c>
    </row>
    <row r="37" spans="1:7" s="6" customFormat="1" ht="38.25">
      <c r="A37" s="5" t="s">
        <v>56</v>
      </c>
      <c r="B37" s="21" t="s">
        <v>16</v>
      </c>
      <c r="C37" s="5">
        <v>13</v>
      </c>
      <c r="D37" s="5" t="s">
        <v>81</v>
      </c>
      <c r="E37" s="5"/>
      <c r="F37" s="11">
        <f t="shared" si="2"/>
        <v>120000</v>
      </c>
      <c r="G37" s="11">
        <f t="shared" si="2"/>
        <v>120000</v>
      </c>
    </row>
    <row r="38" spans="1:7" s="6" customFormat="1" ht="38.25">
      <c r="A38" s="5" t="s">
        <v>82</v>
      </c>
      <c r="B38" s="21" t="s">
        <v>16</v>
      </c>
      <c r="C38" s="5">
        <v>13</v>
      </c>
      <c r="D38" s="5" t="s">
        <v>81</v>
      </c>
      <c r="E38" s="5">
        <v>200</v>
      </c>
      <c r="F38" s="11">
        <v>120000</v>
      </c>
      <c r="G38" s="11">
        <v>120000</v>
      </c>
    </row>
    <row r="39" spans="1:7" s="6" customFormat="1" ht="38.25" customHeight="1">
      <c r="A39" s="5" t="s">
        <v>57</v>
      </c>
      <c r="B39" s="21" t="s">
        <v>16</v>
      </c>
      <c r="C39" s="5">
        <v>13</v>
      </c>
      <c r="D39" s="5" t="s">
        <v>84</v>
      </c>
      <c r="E39" s="5"/>
      <c r="F39" s="11">
        <f>F40</f>
        <v>1500</v>
      </c>
      <c r="G39" s="11">
        <f>G40</f>
        <v>1500</v>
      </c>
    </row>
    <row r="40" spans="1:7" s="6" customFormat="1" ht="66" customHeight="1">
      <c r="A40" s="5" t="s">
        <v>152</v>
      </c>
      <c r="B40" s="21" t="s">
        <v>16</v>
      </c>
      <c r="C40" s="5">
        <v>13</v>
      </c>
      <c r="D40" s="5" t="s">
        <v>83</v>
      </c>
      <c r="E40" s="5"/>
      <c r="F40" s="11">
        <f>F42</f>
        <v>1500</v>
      </c>
      <c r="G40" s="11">
        <f>G42</f>
        <v>1500</v>
      </c>
    </row>
    <row r="41" spans="1:7" s="6" customFormat="1" ht="38.25" customHeight="1">
      <c r="A41" s="5" t="s">
        <v>161</v>
      </c>
      <c r="B41" s="21" t="s">
        <v>16</v>
      </c>
      <c r="C41" s="5">
        <v>13</v>
      </c>
      <c r="D41" s="5" t="s">
        <v>85</v>
      </c>
      <c r="E41" s="5"/>
      <c r="F41" s="11">
        <f>F42</f>
        <v>1500</v>
      </c>
      <c r="G41" s="11">
        <f>G42</f>
        <v>1500</v>
      </c>
    </row>
    <row r="42" spans="1:7" s="6" customFormat="1" ht="36.75" customHeight="1">
      <c r="A42" s="5" t="s">
        <v>47</v>
      </c>
      <c r="B42" s="21" t="s">
        <v>16</v>
      </c>
      <c r="C42" s="5">
        <v>13</v>
      </c>
      <c r="D42" s="5" t="s">
        <v>86</v>
      </c>
      <c r="E42" s="5"/>
      <c r="F42" s="11">
        <f>F43</f>
        <v>1500</v>
      </c>
      <c r="G42" s="11">
        <f>G43</f>
        <v>1500</v>
      </c>
    </row>
    <row r="43" spans="1:7" s="6" customFormat="1" ht="30.75" customHeight="1">
      <c r="A43" s="12" t="s">
        <v>87</v>
      </c>
      <c r="B43" s="21" t="s">
        <v>16</v>
      </c>
      <c r="C43" s="5">
        <v>13</v>
      </c>
      <c r="D43" s="5" t="s">
        <v>86</v>
      </c>
      <c r="E43" s="5">
        <v>200</v>
      </c>
      <c r="F43" s="11">
        <v>1500</v>
      </c>
      <c r="G43" s="11">
        <v>1500</v>
      </c>
    </row>
    <row r="44" spans="1:7" s="6" customFormat="1" ht="64.5" customHeight="1">
      <c r="A44" s="12" t="s">
        <v>157</v>
      </c>
      <c r="B44" s="21" t="s">
        <v>16</v>
      </c>
      <c r="C44" s="5">
        <v>13</v>
      </c>
      <c r="D44" s="5" t="s">
        <v>127</v>
      </c>
      <c r="E44" s="5"/>
      <c r="F44" s="11">
        <f aca="true" t="shared" si="3" ref="F44:G47">F45</f>
        <v>1500</v>
      </c>
      <c r="G44" s="11">
        <f t="shared" si="3"/>
        <v>1500</v>
      </c>
    </row>
    <row r="45" spans="1:7" s="6" customFormat="1" ht="92.25" customHeight="1">
      <c r="A45" s="12" t="s">
        <v>153</v>
      </c>
      <c r="B45" s="21" t="s">
        <v>16</v>
      </c>
      <c r="C45" s="5">
        <v>13</v>
      </c>
      <c r="D45" s="5" t="s">
        <v>88</v>
      </c>
      <c r="E45" s="5"/>
      <c r="F45" s="11">
        <f t="shared" si="3"/>
        <v>1500</v>
      </c>
      <c r="G45" s="11">
        <f t="shared" si="3"/>
        <v>1500</v>
      </c>
    </row>
    <row r="46" spans="1:7" s="6" customFormat="1" ht="60" customHeight="1">
      <c r="A46" s="12" t="s">
        <v>162</v>
      </c>
      <c r="B46" s="21" t="s">
        <v>16</v>
      </c>
      <c r="C46" s="5">
        <v>13</v>
      </c>
      <c r="D46" s="5" t="s">
        <v>89</v>
      </c>
      <c r="E46" s="5"/>
      <c r="F46" s="11">
        <f t="shared" si="3"/>
        <v>1500</v>
      </c>
      <c r="G46" s="11">
        <f t="shared" si="3"/>
        <v>1500</v>
      </c>
    </row>
    <row r="47" spans="1:7" s="6" customFormat="1" ht="50.25" customHeight="1">
      <c r="A47" s="12" t="s">
        <v>53</v>
      </c>
      <c r="B47" s="21" t="s">
        <v>16</v>
      </c>
      <c r="C47" s="5">
        <v>13</v>
      </c>
      <c r="D47" s="5" t="s">
        <v>90</v>
      </c>
      <c r="E47" s="5"/>
      <c r="F47" s="11">
        <f t="shared" si="3"/>
        <v>1500</v>
      </c>
      <c r="G47" s="11">
        <f t="shared" si="3"/>
        <v>1500</v>
      </c>
    </row>
    <row r="48" spans="1:7" s="6" customFormat="1" ht="38.25">
      <c r="A48" s="12" t="s">
        <v>67</v>
      </c>
      <c r="B48" s="21" t="s">
        <v>16</v>
      </c>
      <c r="C48" s="5">
        <v>13</v>
      </c>
      <c r="D48" s="5" t="s">
        <v>90</v>
      </c>
      <c r="E48" s="5">
        <v>200</v>
      </c>
      <c r="F48" s="11">
        <v>1500</v>
      </c>
      <c r="G48" s="11">
        <v>1500</v>
      </c>
    </row>
    <row r="49" spans="1:7" s="6" customFormat="1" ht="38.25">
      <c r="A49" s="12" t="s">
        <v>51</v>
      </c>
      <c r="B49" s="21" t="s">
        <v>16</v>
      </c>
      <c r="C49" s="5">
        <v>13</v>
      </c>
      <c r="D49" s="5" t="s">
        <v>91</v>
      </c>
      <c r="E49" s="5"/>
      <c r="F49" s="11">
        <f>F50</f>
        <v>209400</v>
      </c>
      <c r="G49" s="11">
        <f>G50</f>
        <v>209400</v>
      </c>
    </row>
    <row r="50" spans="1:7" s="6" customFormat="1" ht="25.5">
      <c r="A50" s="12" t="s">
        <v>1</v>
      </c>
      <c r="B50" s="21" t="s">
        <v>16</v>
      </c>
      <c r="C50" s="5">
        <v>13</v>
      </c>
      <c r="D50" s="5" t="s">
        <v>92</v>
      </c>
      <c r="E50" s="5"/>
      <c r="F50" s="11">
        <f>F51</f>
        <v>209400</v>
      </c>
      <c r="G50" s="11">
        <f>G51</f>
        <v>209400</v>
      </c>
    </row>
    <row r="51" spans="1:7" s="6" customFormat="1" ht="25.5">
      <c r="A51" s="12" t="s">
        <v>1</v>
      </c>
      <c r="B51" s="21" t="s">
        <v>16</v>
      </c>
      <c r="C51" s="5">
        <v>13</v>
      </c>
      <c r="D51" s="5" t="s">
        <v>93</v>
      </c>
      <c r="E51" s="5"/>
      <c r="F51" s="11">
        <f>F52+F53</f>
        <v>209400</v>
      </c>
      <c r="G51" s="11">
        <f>G52+G53</f>
        <v>209400</v>
      </c>
    </row>
    <row r="52" spans="1:7" s="6" customFormat="1" ht="38.25">
      <c r="A52" s="12" t="s">
        <v>67</v>
      </c>
      <c r="B52" s="5" t="s">
        <v>16</v>
      </c>
      <c r="C52" s="5" t="s">
        <v>30</v>
      </c>
      <c r="D52" s="5" t="s">
        <v>93</v>
      </c>
      <c r="E52" s="5">
        <v>200</v>
      </c>
      <c r="F52" s="11">
        <v>198400</v>
      </c>
      <c r="G52" s="11">
        <v>198400</v>
      </c>
    </row>
    <row r="53" spans="1:7" s="6" customFormat="1" ht="12.75">
      <c r="A53" s="12" t="s">
        <v>24</v>
      </c>
      <c r="B53" s="21" t="s">
        <v>16</v>
      </c>
      <c r="C53" s="5">
        <v>13</v>
      </c>
      <c r="D53" s="5" t="s">
        <v>93</v>
      </c>
      <c r="E53" s="5">
        <v>800</v>
      </c>
      <c r="F53" s="11">
        <v>11000</v>
      </c>
      <c r="G53" s="11">
        <v>11000</v>
      </c>
    </row>
    <row r="54" spans="1:7" s="6" customFormat="1" ht="25.5">
      <c r="A54" s="12" t="s">
        <v>95</v>
      </c>
      <c r="B54" s="21" t="s">
        <v>16</v>
      </c>
      <c r="C54" s="5">
        <v>13</v>
      </c>
      <c r="D54" s="5" t="s">
        <v>72</v>
      </c>
      <c r="E54" s="5"/>
      <c r="F54" s="11">
        <f>F55</f>
        <v>2594356.8099999996</v>
      </c>
      <c r="G54" s="11">
        <f>G55</f>
        <v>2594356.8099999996</v>
      </c>
    </row>
    <row r="55" spans="1:7" s="6" customFormat="1" ht="25.5">
      <c r="A55" s="12" t="s">
        <v>96</v>
      </c>
      <c r="B55" s="21" t="s">
        <v>16</v>
      </c>
      <c r="C55" s="5">
        <v>13</v>
      </c>
      <c r="D55" s="5" t="s">
        <v>97</v>
      </c>
      <c r="E55" s="5"/>
      <c r="F55" s="11">
        <f>F56+F60</f>
        <v>2594356.8099999996</v>
      </c>
      <c r="G55" s="11">
        <f>G56+G60</f>
        <v>2594356.8099999996</v>
      </c>
    </row>
    <row r="56" spans="1:7" s="6" customFormat="1" ht="30.75" customHeight="1">
      <c r="A56" s="12" t="s">
        <v>55</v>
      </c>
      <c r="B56" s="5" t="s">
        <v>16</v>
      </c>
      <c r="C56" s="5" t="s">
        <v>30</v>
      </c>
      <c r="D56" s="5" t="s">
        <v>98</v>
      </c>
      <c r="E56" s="5"/>
      <c r="F56" s="11">
        <f>F57+F58+F59</f>
        <v>2544356.8099999996</v>
      </c>
      <c r="G56" s="11">
        <f>G57+G58+G59</f>
        <v>2544356.8099999996</v>
      </c>
    </row>
    <row r="57" spans="1:7" s="6" customFormat="1" ht="75.75" customHeight="1">
      <c r="A57" s="12" t="s">
        <v>19</v>
      </c>
      <c r="B57" s="21" t="s">
        <v>16</v>
      </c>
      <c r="C57" s="21">
        <v>13</v>
      </c>
      <c r="D57" s="5" t="s">
        <v>98</v>
      </c>
      <c r="E57" s="5">
        <v>100</v>
      </c>
      <c r="F57" s="11">
        <v>1414058.91</v>
      </c>
      <c r="G57" s="11">
        <v>1414058.91</v>
      </c>
    </row>
    <row r="58" spans="1:7" s="3" customFormat="1" ht="38.25">
      <c r="A58" s="12" t="s">
        <v>67</v>
      </c>
      <c r="B58" s="21" t="s">
        <v>16</v>
      </c>
      <c r="C58" s="21" t="s">
        <v>30</v>
      </c>
      <c r="D58" s="5" t="s">
        <v>98</v>
      </c>
      <c r="E58" s="5">
        <v>200</v>
      </c>
      <c r="F58" s="11">
        <v>1102587.9</v>
      </c>
      <c r="G58" s="11">
        <v>1102587.9</v>
      </c>
    </row>
    <row r="59" spans="1:7" s="3" customFormat="1" ht="12.75">
      <c r="A59" s="12" t="s">
        <v>24</v>
      </c>
      <c r="B59" s="21" t="s">
        <v>16</v>
      </c>
      <c r="C59" s="21" t="s">
        <v>99</v>
      </c>
      <c r="D59" s="5" t="s">
        <v>98</v>
      </c>
      <c r="E59" s="5">
        <v>800</v>
      </c>
      <c r="F59" s="11">
        <v>27710</v>
      </c>
      <c r="G59" s="11">
        <v>27710</v>
      </c>
    </row>
    <row r="60" spans="1:7" s="3" customFormat="1" ht="29.25" customHeight="1">
      <c r="A60" s="12" t="s">
        <v>94</v>
      </c>
      <c r="B60" s="21" t="s">
        <v>16</v>
      </c>
      <c r="C60" s="21" t="s">
        <v>30</v>
      </c>
      <c r="D60" s="5" t="s">
        <v>135</v>
      </c>
      <c r="E60" s="5"/>
      <c r="F60" s="11">
        <f>F61</f>
        <v>50000</v>
      </c>
      <c r="G60" s="11">
        <f>G61</f>
        <v>50000</v>
      </c>
    </row>
    <row r="61" spans="1:7" s="3" customFormat="1" ht="40.5" customHeight="1">
      <c r="A61" s="12" t="s">
        <v>67</v>
      </c>
      <c r="B61" s="21" t="s">
        <v>16</v>
      </c>
      <c r="C61" s="21" t="s">
        <v>30</v>
      </c>
      <c r="D61" s="5" t="s">
        <v>135</v>
      </c>
      <c r="E61" s="5">
        <v>200</v>
      </c>
      <c r="F61" s="11">
        <v>50000</v>
      </c>
      <c r="G61" s="11">
        <v>50000</v>
      </c>
    </row>
    <row r="62" spans="1:7" s="6" customFormat="1" ht="27.75" customHeight="1">
      <c r="A62" s="7" t="s">
        <v>52</v>
      </c>
      <c r="B62" s="21" t="s">
        <v>21</v>
      </c>
      <c r="C62" s="21" t="s">
        <v>45</v>
      </c>
      <c r="D62" s="5"/>
      <c r="E62" s="5"/>
      <c r="F62" s="11">
        <f aca="true" t="shared" si="4" ref="F62:G64">F63</f>
        <v>7293.54</v>
      </c>
      <c r="G62" s="11">
        <f t="shared" si="4"/>
        <v>7293.54</v>
      </c>
    </row>
    <row r="63" spans="1:7" s="6" customFormat="1" ht="44.25" customHeight="1">
      <c r="A63" s="12" t="s">
        <v>48</v>
      </c>
      <c r="B63" s="21" t="s">
        <v>21</v>
      </c>
      <c r="C63" s="21" t="s">
        <v>46</v>
      </c>
      <c r="D63" s="5" t="s">
        <v>71</v>
      </c>
      <c r="E63" s="5"/>
      <c r="F63" s="11">
        <f t="shared" si="4"/>
        <v>7293.54</v>
      </c>
      <c r="G63" s="11">
        <f t="shared" si="4"/>
        <v>7293.54</v>
      </c>
    </row>
    <row r="64" spans="1:7" s="6" customFormat="1" ht="63.75" customHeight="1">
      <c r="A64" s="12" t="s">
        <v>154</v>
      </c>
      <c r="B64" s="21" t="s">
        <v>21</v>
      </c>
      <c r="C64" s="21" t="s">
        <v>46</v>
      </c>
      <c r="D64" s="5" t="s">
        <v>101</v>
      </c>
      <c r="E64" s="5"/>
      <c r="F64" s="11">
        <f t="shared" si="4"/>
        <v>7293.54</v>
      </c>
      <c r="G64" s="11">
        <f t="shared" si="4"/>
        <v>7293.54</v>
      </c>
    </row>
    <row r="65" spans="1:7" s="6" customFormat="1" ht="113.25" customHeight="1">
      <c r="A65" s="12" t="s">
        <v>58</v>
      </c>
      <c r="B65" s="21" t="s">
        <v>21</v>
      </c>
      <c r="C65" s="21" t="s">
        <v>46</v>
      </c>
      <c r="D65" s="5" t="s">
        <v>100</v>
      </c>
      <c r="E65" s="5"/>
      <c r="F65" s="11">
        <f>F67</f>
        <v>7293.54</v>
      </c>
      <c r="G65" s="11">
        <f>G67</f>
        <v>7293.54</v>
      </c>
    </row>
    <row r="66" spans="1:7" s="6" customFormat="1" ht="27.75" customHeight="1">
      <c r="A66" s="12" t="s">
        <v>163</v>
      </c>
      <c r="B66" s="21" t="s">
        <v>21</v>
      </c>
      <c r="C66" s="21" t="s">
        <v>46</v>
      </c>
      <c r="D66" s="5" t="s">
        <v>103</v>
      </c>
      <c r="E66" s="5"/>
      <c r="F66" s="11">
        <f>F67</f>
        <v>7293.54</v>
      </c>
      <c r="G66" s="11">
        <f>G67</f>
        <v>7293.54</v>
      </c>
    </row>
    <row r="67" spans="1:7" s="6" customFormat="1" ht="24.75" customHeight="1">
      <c r="A67" s="12" t="s">
        <v>102</v>
      </c>
      <c r="B67" s="21" t="s">
        <v>21</v>
      </c>
      <c r="C67" s="21" t="s">
        <v>46</v>
      </c>
      <c r="D67" s="5" t="s">
        <v>104</v>
      </c>
      <c r="E67" s="5"/>
      <c r="F67" s="11">
        <f>F68</f>
        <v>7293.54</v>
      </c>
      <c r="G67" s="11">
        <f>G68</f>
        <v>7293.54</v>
      </c>
    </row>
    <row r="68" spans="1:7" s="3" customFormat="1" ht="39" customHeight="1">
      <c r="A68" s="12" t="s">
        <v>67</v>
      </c>
      <c r="B68" s="21" t="s">
        <v>21</v>
      </c>
      <c r="C68" s="21" t="s">
        <v>46</v>
      </c>
      <c r="D68" s="5" t="s">
        <v>104</v>
      </c>
      <c r="E68" s="5">
        <v>200</v>
      </c>
      <c r="F68" s="11">
        <v>7293.54</v>
      </c>
      <c r="G68" s="11">
        <v>7293.54</v>
      </c>
    </row>
    <row r="69" spans="1:7" s="6" customFormat="1" ht="12.75">
      <c r="A69" s="7" t="s">
        <v>54</v>
      </c>
      <c r="B69" s="21" t="s">
        <v>27</v>
      </c>
      <c r="C69" s="21" t="s">
        <v>45</v>
      </c>
      <c r="D69" s="5"/>
      <c r="E69" s="5"/>
      <c r="F69" s="11">
        <f aca="true" t="shared" si="5" ref="F69:G71">F70</f>
        <v>1984602.55</v>
      </c>
      <c r="G69" s="11">
        <f t="shared" si="5"/>
        <v>2110905.11</v>
      </c>
    </row>
    <row r="70" spans="1:7" s="6" customFormat="1" ht="12.75" customHeight="1">
      <c r="A70" s="10" t="s">
        <v>33</v>
      </c>
      <c r="B70" s="21" t="s">
        <v>27</v>
      </c>
      <c r="C70" s="21" t="s">
        <v>31</v>
      </c>
      <c r="D70" s="5" t="s">
        <v>71</v>
      </c>
      <c r="E70" s="5"/>
      <c r="F70" s="11">
        <f t="shared" si="5"/>
        <v>1984602.55</v>
      </c>
      <c r="G70" s="11">
        <f t="shared" si="5"/>
        <v>2110905.11</v>
      </c>
    </row>
    <row r="71" spans="1:7" s="6" customFormat="1" ht="54" customHeight="1">
      <c r="A71" s="5" t="s">
        <v>150</v>
      </c>
      <c r="B71" s="21" t="s">
        <v>27</v>
      </c>
      <c r="C71" s="21" t="s">
        <v>31</v>
      </c>
      <c r="D71" s="5" t="s">
        <v>78</v>
      </c>
      <c r="E71" s="5"/>
      <c r="F71" s="11">
        <f t="shared" si="5"/>
        <v>1984602.55</v>
      </c>
      <c r="G71" s="11">
        <f t="shared" si="5"/>
        <v>2110905.11</v>
      </c>
    </row>
    <row r="72" spans="1:7" s="3" customFormat="1" ht="76.5" customHeight="1">
      <c r="A72" s="12" t="s">
        <v>155</v>
      </c>
      <c r="B72" s="5" t="s">
        <v>27</v>
      </c>
      <c r="C72" s="5" t="s">
        <v>31</v>
      </c>
      <c r="D72" s="5" t="s">
        <v>105</v>
      </c>
      <c r="E72" s="5" t="s">
        <v>2</v>
      </c>
      <c r="F72" s="11">
        <f>F73+F76</f>
        <v>1984602.55</v>
      </c>
      <c r="G72" s="11">
        <f>G73+G76</f>
        <v>2110905.11</v>
      </c>
    </row>
    <row r="73" spans="1:7" s="6" customFormat="1" ht="35.25" customHeight="1">
      <c r="A73" s="12" t="s">
        <v>164</v>
      </c>
      <c r="B73" s="21" t="s">
        <v>27</v>
      </c>
      <c r="C73" s="21" t="s">
        <v>31</v>
      </c>
      <c r="D73" s="5" t="s">
        <v>128</v>
      </c>
      <c r="E73" s="5"/>
      <c r="F73" s="11">
        <f>F75</f>
        <v>1300000</v>
      </c>
      <c r="G73" s="11">
        <f>G75</f>
        <v>1500000</v>
      </c>
    </row>
    <row r="74" spans="1:7" s="6" customFormat="1" ht="38.25">
      <c r="A74" s="12" t="s">
        <v>106</v>
      </c>
      <c r="B74" s="21" t="s">
        <v>27</v>
      </c>
      <c r="C74" s="21" t="s">
        <v>31</v>
      </c>
      <c r="D74" s="5" t="s">
        <v>107</v>
      </c>
      <c r="E74" s="5"/>
      <c r="F74" s="11">
        <f>F75</f>
        <v>1300000</v>
      </c>
      <c r="G74" s="11">
        <f>G75</f>
        <v>1500000</v>
      </c>
    </row>
    <row r="75" spans="1:7" s="6" customFormat="1" ht="38.25">
      <c r="A75" s="12" t="s">
        <v>67</v>
      </c>
      <c r="B75" s="21" t="s">
        <v>27</v>
      </c>
      <c r="C75" s="21" t="s">
        <v>31</v>
      </c>
      <c r="D75" s="5" t="s">
        <v>107</v>
      </c>
      <c r="E75" s="5">
        <v>200</v>
      </c>
      <c r="F75" s="11">
        <v>1300000</v>
      </c>
      <c r="G75" s="11">
        <v>1500000</v>
      </c>
    </row>
    <row r="76" spans="1:7" s="6" customFormat="1" ht="27" customHeight="1">
      <c r="A76" s="12" t="s">
        <v>165</v>
      </c>
      <c r="B76" s="21" t="s">
        <v>27</v>
      </c>
      <c r="C76" s="21" t="s">
        <v>31</v>
      </c>
      <c r="D76" s="5" t="s">
        <v>129</v>
      </c>
      <c r="E76" s="5"/>
      <c r="F76" s="11">
        <f>F78</f>
        <v>684602.55</v>
      </c>
      <c r="G76" s="11">
        <f>G78</f>
        <v>610905.11</v>
      </c>
    </row>
    <row r="77" spans="1:7" s="6" customFormat="1" ht="38.25">
      <c r="A77" s="12" t="s">
        <v>106</v>
      </c>
      <c r="B77" s="21" t="s">
        <v>27</v>
      </c>
      <c r="C77" s="21" t="s">
        <v>31</v>
      </c>
      <c r="D77" s="5" t="s">
        <v>108</v>
      </c>
      <c r="E77" s="5"/>
      <c r="F77" s="11">
        <f>F78</f>
        <v>684602.55</v>
      </c>
      <c r="G77" s="11">
        <f>G78</f>
        <v>610905.11</v>
      </c>
    </row>
    <row r="78" spans="1:7" s="6" customFormat="1" ht="38.25">
      <c r="A78" s="12" t="s">
        <v>67</v>
      </c>
      <c r="B78" s="21" t="s">
        <v>27</v>
      </c>
      <c r="C78" s="21" t="s">
        <v>31</v>
      </c>
      <c r="D78" s="5" t="s">
        <v>108</v>
      </c>
      <c r="E78" s="5">
        <v>200</v>
      </c>
      <c r="F78" s="11">
        <v>684602.55</v>
      </c>
      <c r="G78" s="11">
        <v>610905.11</v>
      </c>
    </row>
    <row r="79" spans="1:7" s="6" customFormat="1" ht="18" customHeight="1">
      <c r="A79" s="10" t="s">
        <v>34</v>
      </c>
      <c r="B79" s="21" t="s">
        <v>28</v>
      </c>
      <c r="C79" s="21" t="s">
        <v>45</v>
      </c>
      <c r="D79" s="5"/>
      <c r="E79" s="5"/>
      <c r="F79" s="11">
        <f>F80+F86+F95</f>
        <v>2228918.07</v>
      </c>
      <c r="G79" s="11">
        <f>G80+G86+G95</f>
        <v>1956009.1400000001</v>
      </c>
    </row>
    <row r="80" spans="1:7" s="6" customFormat="1" ht="12" customHeight="1">
      <c r="A80" s="5" t="s">
        <v>109</v>
      </c>
      <c r="B80" s="21" t="s">
        <v>28</v>
      </c>
      <c r="C80" s="21" t="s">
        <v>16</v>
      </c>
      <c r="D80" s="5" t="s">
        <v>71</v>
      </c>
      <c r="E80" s="5"/>
      <c r="F80" s="11">
        <f aca="true" t="shared" si="6" ref="F80:G84">F81</f>
        <v>32445.86</v>
      </c>
      <c r="G80" s="11">
        <f t="shared" si="6"/>
        <v>32445.86</v>
      </c>
    </row>
    <row r="81" spans="1:7" s="6" customFormat="1" ht="76.5">
      <c r="A81" s="12" t="s">
        <v>131</v>
      </c>
      <c r="B81" s="21" t="s">
        <v>28</v>
      </c>
      <c r="C81" s="21" t="s">
        <v>16</v>
      </c>
      <c r="D81" s="5" t="s">
        <v>110</v>
      </c>
      <c r="E81" s="5" t="s">
        <v>2</v>
      </c>
      <c r="F81" s="11">
        <f t="shared" si="6"/>
        <v>32445.86</v>
      </c>
      <c r="G81" s="11">
        <f t="shared" si="6"/>
        <v>32445.86</v>
      </c>
    </row>
    <row r="82" spans="1:7" s="6" customFormat="1" ht="123.75" customHeight="1">
      <c r="A82" s="12" t="s">
        <v>130</v>
      </c>
      <c r="B82" s="21" t="s">
        <v>28</v>
      </c>
      <c r="C82" s="21" t="s">
        <v>16</v>
      </c>
      <c r="D82" s="5" t="s">
        <v>114</v>
      </c>
      <c r="E82" s="10"/>
      <c r="F82" s="11">
        <f t="shared" si="6"/>
        <v>32445.86</v>
      </c>
      <c r="G82" s="11">
        <f t="shared" si="6"/>
        <v>32445.86</v>
      </c>
    </row>
    <row r="83" spans="1:7" s="6" customFormat="1" ht="37.5" customHeight="1">
      <c r="A83" s="5" t="s">
        <v>166</v>
      </c>
      <c r="B83" s="21" t="s">
        <v>28</v>
      </c>
      <c r="C83" s="21" t="s">
        <v>16</v>
      </c>
      <c r="D83" s="5" t="s">
        <v>115</v>
      </c>
      <c r="E83" s="5"/>
      <c r="F83" s="11">
        <f t="shared" si="6"/>
        <v>32445.86</v>
      </c>
      <c r="G83" s="11">
        <f t="shared" si="6"/>
        <v>32445.86</v>
      </c>
    </row>
    <row r="84" spans="1:7" s="6" customFormat="1" ht="28.5" customHeight="1">
      <c r="A84" s="5" t="s">
        <v>113</v>
      </c>
      <c r="B84" s="21" t="s">
        <v>28</v>
      </c>
      <c r="C84" s="21" t="s">
        <v>16</v>
      </c>
      <c r="D84" s="5" t="s">
        <v>116</v>
      </c>
      <c r="E84" s="5"/>
      <c r="F84" s="11">
        <f t="shared" si="6"/>
        <v>32445.86</v>
      </c>
      <c r="G84" s="11">
        <f t="shared" si="6"/>
        <v>32445.86</v>
      </c>
    </row>
    <row r="85" spans="1:7" s="14" customFormat="1" ht="41.25" customHeight="1">
      <c r="A85" s="12" t="s">
        <v>67</v>
      </c>
      <c r="B85" s="21" t="s">
        <v>28</v>
      </c>
      <c r="C85" s="21" t="s">
        <v>16</v>
      </c>
      <c r="D85" s="5" t="s">
        <v>116</v>
      </c>
      <c r="E85" s="5">
        <v>200</v>
      </c>
      <c r="F85" s="11">
        <v>32445.86</v>
      </c>
      <c r="G85" s="11">
        <v>32445.86</v>
      </c>
    </row>
    <row r="86" spans="1:7" s="14" customFormat="1" ht="13.5" customHeight="1">
      <c r="A86" s="12" t="s">
        <v>39</v>
      </c>
      <c r="B86" s="21" t="s">
        <v>117</v>
      </c>
      <c r="C86" s="21" t="s">
        <v>18</v>
      </c>
      <c r="D86" s="5" t="s">
        <v>71</v>
      </c>
      <c r="E86" s="5"/>
      <c r="F86" s="11">
        <f>F87</f>
        <v>604232</v>
      </c>
      <c r="G86" s="11">
        <f>G87</f>
        <v>604232</v>
      </c>
    </row>
    <row r="87" spans="1:7" s="14" customFormat="1" ht="81" customHeight="1">
      <c r="A87" s="12" t="s">
        <v>131</v>
      </c>
      <c r="B87" s="21" t="s">
        <v>28</v>
      </c>
      <c r="C87" s="21" t="s">
        <v>18</v>
      </c>
      <c r="D87" s="5" t="s">
        <v>110</v>
      </c>
      <c r="E87" s="5"/>
      <c r="F87" s="11">
        <f>F88</f>
        <v>604232</v>
      </c>
      <c r="G87" s="11">
        <f>G88</f>
        <v>604232</v>
      </c>
    </row>
    <row r="88" spans="1:7" s="14" customFormat="1" ht="114.75" customHeight="1">
      <c r="A88" s="12" t="s">
        <v>132</v>
      </c>
      <c r="B88" s="21" t="s">
        <v>28</v>
      </c>
      <c r="C88" s="21" t="s">
        <v>18</v>
      </c>
      <c r="D88" s="5" t="s">
        <v>111</v>
      </c>
      <c r="E88" s="5"/>
      <c r="F88" s="11">
        <f>F89+F92</f>
        <v>604232</v>
      </c>
      <c r="G88" s="11">
        <f>G89+G92</f>
        <v>604232</v>
      </c>
    </row>
    <row r="89" spans="1:7" s="14" customFormat="1" ht="26.25" customHeight="1">
      <c r="A89" s="12" t="s">
        <v>167</v>
      </c>
      <c r="B89" s="21" t="s">
        <v>28</v>
      </c>
      <c r="C89" s="21" t="s">
        <v>18</v>
      </c>
      <c r="D89" s="5" t="s">
        <v>112</v>
      </c>
      <c r="E89" s="5"/>
      <c r="F89" s="11">
        <f>F90</f>
        <v>288667</v>
      </c>
      <c r="G89" s="11">
        <f>G90</f>
        <v>288667</v>
      </c>
    </row>
    <row r="90" spans="1:7" s="6" customFormat="1" ht="25.5">
      <c r="A90" s="12" t="s">
        <v>50</v>
      </c>
      <c r="B90" s="21" t="s">
        <v>28</v>
      </c>
      <c r="C90" s="21" t="s">
        <v>18</v>
      </c>
      <c r="D90" s="5" t="s">
        <v>118</v>
      </c>
      <c r="E90" s="5"/>
      <c r="F90" s="11">
        <f>F91</f>
        <v>288667</v>
      </c>
      <c r="G90" s="11">
        <f>G91</f>
        <v>288667</v>
      </c>
    </row>
    <row r="91" spans="1:7" s="6" customFormat="1" ht="39.75" customHeight="1">
      <c r="A91" s="12" t="s">
        <v>119</v>
      </c>
      <c r="B91" s="21" t="s">
        <v>28</v>
      </c>
      <c r="C91" s="21" t="s">
        <v>18</v>
      </c>
      <c r="D91" s="5" t="s">
        <v>118</v>
      </c>
      <c r="E91" s="5">
        <v>200</v>
      </c>
      <c r="F91" s="11">
        <v>288667</v>
      </c>
      <c r="G91" s="11">
        <v>288667</v>
      </c>
    </row>
    <row r="92" spans="1:7" s="6" customFormat="1" ht="64.5" customHeight="1">
      <c r="A92" s="15" t="s">
        <v>171</v>
      </c>
      <c r="B92" s="21" t="s">
        <v>28</v>
      </c>
      <c r="C92" s="21" t="s">
        <v>18</v>
      </c>
      <c r="D92" s="5" t="s">
        <v>122</v>
      </c>
      <c r="E92" s="5"/>
      <c r="F92" s="11">
        <f>F93</f>
        <v>315565</v>
      </c>
      <c r="G92" s="11">
        <f>G93</f>
        <v>315565</v>
      </c>
    </row>
    <row r="93" spans="1:7" s="6" customFormat="1" ht="65.25" customHeight="1">
      <c r="A93" s="15" t="s">
        <v>140</v>
      </c>
      <c r="B93" s="21" t="s">
        <v>28</v>
      </c>
      <c r="C93" s="21" t="s">
        <v>18</v>
      </c>
      <c r="D93" s="5" t="s">
        <v>141</v>
      </c>
      <c r="E93" s="5"/>
      <c r="F93" s="11">
        <f>F94</f>
        <v>315565</v>
      </c>
      <c r="G93" s="11">
        <f>G94</f>
        <v>315565</v>
      </c>
    </row>
    <row r="94" spans="1:7" s="6" customFormat="1" ht="38.25">
      <c r="A94" s="12" t="s">
        <v>142</v>
      </c>
      <c r="B94" s="21" t="s">
        <v>28</v>
      </c>
      <c r="C94" s="21" t="s">
        <v>18</v>
      </c>
      <c r="D94" s="5" t="s">
        <v>141</v>
      </c>
      <c r="E94" s="5">
        <v>400</v>
      </c>
      <c r="F94" s="11">
        <v>315565</v>
      </c>
      <c r="G94" s="11">
        <v>315565</v>
      </c>
    </row>
    <row r="95" spans="1:7" s="6" customFormat="1" ht="12.75">
      <c r="A95" s="5" t="s">
        <v>36</v>
      </c>
      <c r="B95" s="5" t="s">
        <v>28</v>
      </c>
      <c r="C95" s="5" t="s">
        <v>21</v>
      </c>
      <c r="D95" s="5" t="s">
        <v>71</v>
      </c>
      <c r="E95" s="5" t="s">
        <v>2</v>
      </c>
      <c r="F95" s="11">
        <f>F96</f>
        <v>1592240.21</v>
      </c>
      <c r="G95" s="11">
        <f>G96</f>
        <v>1319331.28</v>
      </c>
    </row>
    <row r="96" spans="1:7" s="6" customFormat="1" ht="76.5">
      <c r="A96" s="12" t="s">
        <v>133</v>
      </c>
      <c r="B96" s="21" t="s">
        <v>28</v>
      </c>
      <c r="C96" s="21" t="s">
        <v>21</v>
      </c>
      <c r="D96" s="5" t="s">
        <v>110</v>
      </c>
      <c r="E96" s="5"/>
      <c r="F96" s="11">
        <f>F97</f>
        <v>1592240.21</v>
      </c>
      <c r="G96" s="11">
        <f>G97</f>
        <v>1319331.28</v>
      </c>
    </row>
    <row r="97" spans="1:7" s="6" customFormat="1" ht="117" customHeight="1">
      <c r="A97" s="12" t="s">
        <v>132</v>
      </c>
      <c r="B97" s="21" t="s">
        <v>28</v>
      </c>
      <c r="C97" s="21" t="s">
        <v>21</v>
      </c>
      <c r="D97" s="5" t="s">
        <v>111</v>
      </c>
      <c r="E97" s="5"/>
      <c r="F97" s="11">
        <f>F98+F101+F104</f>
        <v>1592240.21</v>
      </c>
      <c r="G97" s="11">
        <f>G98+G101+G104</f>
        <v>1319331.28</v>
      </c>
    </row>
    <row r="98" spans="1:7" s="6" customFormat="1" ht="25.5">
      <c r="A98" s="12" t="s">
        <v>168</v>
      </c>
      <c r="B98" s="21" t="s">
        <v>28</v>
      </c>
      <c r="C98" s="21" t="s">
        <v>21</v>
      </c>
      <c r="D98" s="5" t="s">
        <v>120</v>
      </c>
      <c r="E98" s="5"/>
      <c r="F98" s="11">
        <f>F99</f>
        <v>184185.85</v>
      </c>
      <c r="G98" s="11">
        <f>G99</f>
        <v>180068.46</v>
      </c>
    </row>
    <row r="99" spans="1:7" s="6" customFormat="1" ht="12.75">
      <c r="A99" s="12" t="s">
        <v>40</v>
      </c>
      <c r="B99" s="21" t="s">
        <v>28</v>
      </c>
      <c r="C99" s="21" t="s">
        <v>21</v>
      </c>
      <c r="D99" s="5" t="s">
        <v>121</v>
      </c>
      <c r="E99" s="5"/>
      <c r="F99" s="11">
        <f>F100</f>
        <v>184185.85</v>
      </c>
      <c r="G99" s="11">
        <f>G100</f>
        <v>180068.46</v>
      </c>
    </row>
    <row r="100" spans="1:7" s="6" customFormat="1" ht="38.25">
      <c r="A100" s="12" t="s">
        <v>119</v>
      </c>
      <c r="B100" s="21" t="s">
        <v>28</v>
      </c>
      <c r="C100" s="21" t="s">
        <v>21</v>
      </c>
      <c r="D100" s="5" t="s">
        <v>121</v>
      </c>
      <c r="E100" s="5">
        <v>200</v>
      </c>
      <c r="F100" s="11">
        <v>184185.85</v>
      </c>
      <c r="G100" s="11">
        <v>180068.46</v>
      </c>
    </row>
    <row r="101" spans="1:7" s="6" customFormat="1" ht="15" customHeight="1">
      <c r="A101" s="12" t="s">
        <v>169</v>
      </c>
      <c r="B101" s="21" t="s">
        <v>28</v>
      </c>
      <c r="C101" s="21" t="s">
        <v>21</v>
      </c>
      <c r="D101" s="5" t="s">
        <v>122</v>
      </c>
      <c r="E101" s="5"/>
      <c r="F101" s="11">
        <f>F102</f>
        <v>593054.36</v>
      </c>
      <c r="G101" s="11">
        <f>G102</f>
        <v>324262.82</v>
      </c>
    </row>
    <row r="102" spans="1:7" s="6" customFormat="1" ht="12.75">
      <c r="A102" s="12" t="s">
        <v>40</v>
      </c>
      <c r="B102" s="21" t="s">
        <v>117</v>
      </c>
      <c r="C102" s="21" t="s">
        <v>123</v>
      </c>
      <c r="D102" s="5" t="s">
        <v>124</v>
      </c>
      <c r="E102" s="5"/>
      <c r="F102" s="11">
        <f>F103</f>
        <v>593054.36</v>
      </c>
      <c r="G102" s="11">
        <f>G103</f>
        <v>324262.82</v>
      </c>
    </row>
    <row r="103" spans="1:7" s="6" customFormat="1" ht="38.25">
      <c r="A103" s="12" t="s">
        <v>119</v>
      </c>
      <c r="B103" s="21" t="s">
        <v>28</v>
      </c>
      <c r="C103" s="21" t="s">
        <v>21</v>
      </c>
      <c r="D103" s="5" t="s">
        <v>124</v>
      </c>
      <c r="E103" s="5">
        <v>200</v>
      </c>
      <c r="F103" s="11">
        <v>593054.36</v>
      </c>
      <c r="G103" s="11">
        <v>324262.82</v>
      </c>
    </row>
    <row r="104" spans="1:7" s="6" customFormat="1" ht="25.5">
      <c r="A104" s="12" t="s">
        <v>172</v>
      </c>
      <c r="B104" s="21" t="s">
        <v>28</v>
      </c>
      <c r="C104" s="21" t="s">
        <v>21</v>
      </c>
      <c r="D104" s="5" t="s">
        <v>143</v>
      </c>
      <c r="E104" s="5"/>
      <c r="F104" s="11">
        <f>F105+F107</f>
        <v>815000</v>
      </c>
      <c r="G104" s="11">
        <f>G105+G107</f>
        <v>815000</v>
      </c>
    </row>
    <row r="105" spans="1:7" s="6" customFormat="1" ht="12.75">
      <c r="A105" s="12" t="s">
        <v>40</v>
      </c>
      <c r="B105" s="21" t="s">
        <v>28</v>
      </c>
      <c r="C105" s="21" t="s">
        <v>21</v>
      </c>
      <c r="D105" s="5" t="s">
        <v>137</v>
      </c>
      <c r="E105" s="5"/>
      <c r="F105" s="11">
        <f>F106</f>
        <v>515000</v>
      </c>
      <c r="G105" s="11">
        <f>G106</f>
        <v>515000</v>
      </c>
    </row>
    <row r="106" spans="1:7" s="6" customFormat="1" ht="40.5" customHeight="1">
      <c r="A106" s="12" t="s">
        <v>119</v>
      </c>
      <c r="B106" s="21" t="s">
        <v>28</v>
      </c>
      <c r="C106" s="21" t="s">
        <v>21</v>
      </c>
      <c r="D106" s="5" t="s">
        <v>137</v>
      </c>
      <c r="E106" s="5">
        <v>200</v>
      </c>
      <c r="F106" s="11">
        <v>515000</v>
      </c>
      <c r="G106" s="11">
        <v>515000</v>
      </c>
    </row>
    <row r="107" spans="1:7" s="6" customFormat="1" ht="28.5" customHeight="1">
      <c r="A107" s="12" t="s">
        <v>126</v>
      </c>
      <c r="B107" s="21" t="s">
        <v>28</v>
      </c>
      <c r="C107" s="21" t="s">
        <v>21</v>
      </c>
      <c r="D107" s="5" t="s">
        <v>136</v>
      </c>
      <c r="E107" s="5"/>
      <c r="F107" s="11">
        <f>F108</f>
        <v>300000</v>
      </c>
      <c r="G107" s="11">
        <f>G108</f>
        <v>300000</v>
      </c>
    </row>
    <row r="108" spans="1:7" s="6" customFormat="1" ht="38.25">
      <c r="A108" s="12" t="s">
        <v>119</v>
      </c>
      <c r="B108" s="21" t="s">
        <v>28</v>
      </c>
      <c r="C108" s="21" t="s">
        <v>21</v>
      </c>
      <c r="D108" s="5" t="s">
        <v>136</v>
      </c>
      <c r="E108" s="5">
        <v>200</v>
      </c>
      <c r="F108" s="11">
        <v>300000</v>
      </c>
      <c r="G108" s="11">
        <v>300000</v>
      </c>
    </row>
    <row r="109" spans="1:7" s="6" customFormat="1" ht="12.75">
      <c r="A109" s="10" t="s">
        <v>37</v>
      </c>
      <c r="B109" s="21" t="s">
        <v>32</v>
      </c>
      <c r="C109" s="21" t="s">
        <v>45</v>
      </c>
      <c r="D109" s="5"/>
      <c r="E109" s="5"/>
      <c r="F109" s="11">
        <f aca="true" t="shared" si="7" ref="F109:G111">F110</f>
        <v>311850</v>
      </c>
      <c r="G109" s="11">
        <f t="shared" si="7"/>
        <v>327443</v>
      </c>
    </row>
    <row r="110" spans="1:7" s="6" customFormat="1" ht="12.75">
      <c r="A110" s="5" t="s">
        <v>38</v>
      </c>
      <c r="B110" s="21" t="s">
        <v>32</v>
      </c>
      <c r="C110" s="21" t="s">
        <v>21</v>
      </c>
      <c r="D110" s="5" t="s">
        <v>71</v>
      </c>
      <c r="E110" s="5"/>
      <c r="F110" s="11">
        <f t="shared" si="7"/>
        <v>311850</v>
      </c>
      <c r="G110" s="11">
        <f t="shared" si="7"/>
        <v>327443</v>
      </c>
    </row>
    <row r="111" spans="1:7" s="6" customFormat="1" ht="73.5" customHeight="1">
      <c r="A111" s="12" t="s">
        <v>133</v>
      </c>
      <c r="B111" s="5" t="s">
        <v>32</v>
      </c>
      <c r="C111" s="21" t="s">
        <v>21</v>
      </c>
      <c r="D111" s="5" t="s">
        <v>110</v>
      </c>
      <c r="E111" s="5" t="s">
        <v>2</v>
      </c>
      <c r="F111" s="11">
        <f t="shared" si="7"/>
        <v>311850</v>
      </c>
      <c r="G111" s="11">
        <f t="shared" si="7"/>
        <v>327443</v>
      </c>
    </row>
    <row r="112" spans="1:7" s="6" customFormat="1" ht="131.25" customHeight="1">
      <c r="A112" s="12" t="s">
        <v>134</v>
      </c>
      <c r="B112" s="5" t="s">
        <v>32</v>
      </c>
      <c r="C112" s="5" t="s">
        <v>21</v>
      </c>
      <c r="D112" s="5" t="s">
        <v>125</v>
      </c>
      <c r="E112" s="5" t="s">
        <v>2</v>
      </c>
      <c r="F112" s="11">
        <f aca="true" t="shared" si="8" ref="F112:G114">F113</f>
        <v>311850</v>
      </c>
      <c r="G112" s="11">
        <f t="shared" si="8"/>
        <v>327443</v>
      </c>
    </row>
    <row r="113" spans="1:7" s="6" customFormat="1" ht="52.5" customHeight="1">
      <c r="A113" s="5" t="s">
        <v>170</v>
      </c>
      <c r="B113" s="5">
        <v>10</v>
      </c>
      <c r="C113" s="5">
        <v>3</v>
      </c>
      <c r="D113" s="5" t="s">
        <v>138</v>
      </c>
      <c r="E113" s="5"/>
      <c r="F113" s="11">
        <f t="shared" si="8"/>
        <v>311850</v>
      </c>
      <c r="G113" s="11">
        <f t="shared" si="8"/>
        <v>327443</v>
      </c>
    </row>
    <row r="114" spans="1:7" s="6" customFormat="1" ht="48.75" customHeight="1">
      <c r="A114" s="5" t="s">
        <v>156</v>
      </c>
      <c r="B114" s="5" t="s">
        <v>32</v>
      </c>
      <c r="C114" s="5" t="s">
        <v>21</v>
      </c>
      <c r="D114" s="5" t="s">
        <v>139</v>
      </c>
      <c r="E114" s="5"/>
      <c r="F114" s="11">
        <f t="shared" si="8"/>
        <v>311850</v>
      </c>
      <c r="G114" s="11">
        <f t="shared" si="8"/>
        <v>327443</v>
      </c>
    </row>
    <row r="115" spans="1:7" s="6" customFormat="1" ht="25.5" customHeight="1">
      <c r="A115" s="12" t="s">
        <v>23</v>
      </c>
      <c r="B115" s="5" t="s">
        <v>32</v>
      </c>
      <c r="C115" s="5" t="s">
        <v>21</v>
      </c>
      <c r="D115" s="5" t="s">
        <v>139</v>
      </c>
      <c r="E115" s="16">
        <v>300</v>
      </c>
      <c r="F115" s="17">
        <v>311850</v>
      </c>
      <c r="G115" s="17">
        <v>327443</v>
      </c>
    </row>
    <row r="116" spans="1:7" s="6" customFormat="1" ht="12.75">
      <c r="A116" s="7" t="s">
        <v>146</v>
      </c>
      <c r="B116" s="18"/>
      <c r="C116" s="19"/>
      <c r="D116" s="18"/>
      <c r="E116" s="18"/>
      <c r="F116" s="20">
        <v>265814.15</v>
      </c>
      <c r="G116" s="20">
        <v>538723.08</v>
      </c>
    </row>
  </sheetData>
  <sheetProtection/>
  <mergeCells count="4">
    <mergeCell ref="A4:E4"/>
    <mergeCell ref="A6:E6"/>
    <mergeCell ref="B3:F3"/>
    <mergeCell ref="A5:G5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2017-01-25T08:54:29Z</dcterms:modified>
  <cp:category/>
  <cp:version/>
  <cp:contentType/>
  <cp:contentStatus/>
</cp:coreProperties>
</file>