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  <sheet name="Лист1" sheetId="2" r:id="rId2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<sst xmlns="http://schemas.openxmlformats.org/spreadsheetml/2006/main" count="221" uniqueCount="141">
  <si>
    <t>Выполнение других (прочих) обязательств органа местного самоуправления</t>
  </si>
  <si>
    <t/>
  </si>
  <si>
    <t>(рублей)</t>
  </si>
  <si>
    <t>Наименование</t>
  </si>
  <si>
    <t>ЦСР</t>
  </si>
  <si>
    <t>ВР</t>
  </si>
  <si>
    <t>1</t>
  </si>
  <si>
    <t>4</t>
  </si>
  <si>
    <t>5</t>
  </si>
  <si>
    <t>6</t>
  </si>
  <si>
    <t>В С Е Г 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</si>
  <si>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</si>
  <si>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</si>
  <si>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Иные бюджетные ассигнования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</si>
  <si>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</si>
  <si>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</si>
  <si>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Мероприятия в области коммунального хозяйства</t>
  </si>
  <si>
    <t>Подпрограмма "Повышение безопасности дорожного движения в муниципальном образовании "поселок Конышевка" муниципальной программы "Развитие транспортной системы, обеспечение перевозки пассажиров в муниципальном образовании "поселок Конышевка" и безопасности дорожного движения"</t>
  </si>
  <si>
    <t>Обеспечение беззопасности дорожного движения на автомобильных дорогах местного значения</t>
  </si>
  <si>
    <t>Реализация мероприятий направленных на обеспечение правопорядка на территории муниципального образования</t>
  </si>
  <si>
    <t>Мероприятия, направленные на развитие муниципальной службы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</si>
  <si>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</si>
  <si>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</si>
  <si>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Реализация государственных функций, связанных с общегосударственным управлением</t>
  </si>
  <si>
    <t>Обеспечение условий для развития малого и среднего предпринимательства на территории муниципального образования "поселок Конышевка</t>
  </si>
  <si>
    <t>Муниципальная программа "Энергосбережение и повышение энергетической эффективности в муниципальном образовании "поселок Конышевка"Конышевского района Курской области на период 2015-2020 годы"</t>
  </si>
  <si>
    <t>Подпрограмма "Энергосбережение в муниципальном образовании "поселок Конышевка" муниципальной программы "Энергосбережение и повышение энергетической эффективности в муниципальном образовании "поселок Конышевка" Конышевского района Курской области на период 2015-2020 годы"</t>
  </si>
  <si>
    <t>Муниципальная программа "Развитие муниципальной службы в Администрации поселка Конышевка Конышевского района Курской области на 2015-2017 годы"</t>
  </si>
  <si>
    <t>Подпрограмма "Реализация мероприятий, направленных на развитие муниципальной службы" муниципальной программы "Рахзвитие муниципальной службы в Администрации поселка Конышевка Конышевского района Курской области на 2015-2017 годы"</t>
  </si>
  <si>
    <t>Муниципальная программа "Профилактика правонарушений на территории поселка Конышевка на 2015-2017 годы"</t>
  </si>
  <si>
    <t>Подпрограмма "Обеспечение правопорядка на территории муниципального образования" муниципальной программы "Профилактика правонарушений на территории поселка Конышевка на 2015-2017 годы"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</si>
  <si>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на 2015-2017 годы"</t>
  </si>
  <si>
    <t>Подпрограмма  "Обеспечение комплексной безопасности жизнедеятельности населения от срезвычайных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пажарной безопасности и безопасности людей на водных объктах на 2015-2017 годы"</t>
  </si>
  <si>
    <t>Муниципальная программа "Развитие малого и среднего предпринимательства на территории поселка Конышевского района Курской области на 2015-2017 годы"</t>
  </si>
  <si>
    <t>Подпрограмма "Содействие развитию малого и среднего предпринимательства" муниципальной программы "Развитие малого и среднего предпринимательства на территории поселка Конышевка Конышевского района Курской области на 2015-2017 годы"</t>
  </si>
  <si>
    <t>05 0 00 00000</t>
  </si>
  <si>
    <t>05 1 00 00000</t>
  </si>
  <si>
    <t>05 1 01 00000</t>
  </si>
  <si>
    <t>Закупка товаров, работ и услуг для обеспечения государственных (муниципальных) нужд</t>
  </si>
  <si>
    <t>05 1 01 С1434</t>
  </si>
  <si>
    <t>07 0 00 00000</t>
  </si>
  <si>
    <t>07 2 00 00000</t>
  </si>
  <si>
    <t>07 3 00 00000</t>
  </si>
  <si>
    <t>07 3 01 00000</t>
  </si>
  <si>
    <t>07 3 01 С1431</t>
  </si>
  <si>
    <t>07 3 01 С1433</t>
  </si>
  <si>
    <t>07 3 02 00000</t>
  </si>
  <si>
    <t>07 3 02 С1433</t>
  </si>
  <si>
    <t>07 3 03 00000</t>
  </si>
  <si>
    <t>Мероприятия по сбору и транспортированию твердых коммунальных отходов</t>
  </si>
  <si>
    <t>09 0 00 00000</t>
  </si>
  <si>
    <t>09 1 00 00000</t>
  </si>
  <si>
    <t>09 1 01 00000</t>
  </si>
  <si>
    <t>09 1 01 С1437</t>
  </si>
  <si>
    <t>11 0 00 00000</t>
  </si>
  <si>
    <t>Подпрограмма "Развитие сети автомобильных дорог Муниципльного образования "поселок Конышевка" муниципальной программы "Развитие транспортной системы, обеспечение перевозки пассажиров в Муниципальном образовании "поселок Конышевка"Конышевского района Курской области и безопасности дорожного движения на 2015-2017 годы"</t>
  </si>
  <si>
    <t>11 2 00 00000</t>
  </si>
  <si>
    <t>Капитальный ремонт, ремонт и содержание автомобильных дорог общего пользования местного значения</t>
  </si>
  <si>
    <t>11 2 02 00000</t>
  </si>
  <si>
    <t>11 2 02 С1424</t>
  </si>
  <si>
    <t>11 2 03 00000</t>
  </si>
  <si>
    <t>11 2 03 С1424</t>
  </si>
  <si>
    <t>11 4 00 00000</t>
  </si>
  <si>
    <t>11 4 01 00000</t>
  </si>
  <si>
    <t>11 4 01 С1459</t>
  </si>
  <si>
    <t>12 0 00 00000</t>
  </si>
  <si>
    <t>12 2 00 00000</t>
  </si>
  <si>
    <t>12 2 01 00000</t>
  </si>
  <si>
    <t>12 2 01 С1435</t>
  </si>
  <si>
    <t>13 0 00 00000</t>
  </si>
  <si>
    <t>13 1 00 00000</t>
  </si>
  <si>
    <t>Обеспечение первичных мер пожарной безопасности в границах населенных пунктов</t>
  </si>
  <si>
    <t>13 1 01 00000</t>
  </si>
  <si>
    <t>13 1 01 С1415</t>
  </si>
  <si>
    <t>15 0 00 00000</t>
  </si>
  <si>
    <t>15 2 00 00000</t>
  </si>
  <si>
    <t>15 2 01 00000</t>
  </si>
  <si>
    <t>15 2 01 С1405</t>
  </si>
  <si>
    <t>71 0 00 00000</t>
  </si>
  <si>
    <t>71 1 00 00000</t>
  </si>
  <si>
    <t>71 1 00 С1402</t>
  </si>
  <si>
    <t>73 0 00 00000</t>
  </si>
  <si>
    <t>73 1 00 00000</t>
  </si>
  <si>
    <t>73 1 00 С1402</t>
  </si>
  <si>
    <t>76 0 00 00000</t>
  </si>
  <si>
    <t>76 1 00 00000</t>
  </si>
  <si>
    <t>76 1 00 С1404</t>
  </si>
  <si>
    <t>Непрограммная деятельность органов местного самоуправления</t>
  </si>
  <si>
    <t>77 0 00 00000</t>
  </si>
  <si>
    <t>Непрограммные расходы органов местного самоуправления</t>
  </si>
  <si>
    <t>77 2 00 0000</t>
  </si>
  <si>
    <t>Расходы на обеспечение деятельности (оказание услуг)муниципальных учреждений</t>
  </si>
  <si>
    <t>77 2 00 С1401</t>
  </si>
  <si>
    <t xml:space="preserve">Распределение бюджетных ассигнований  по целевым статьям (муниципальным  программам Администрации поселка Конышевка и непрограммным направлениям деятельности), группам  видов расходов  на 2016 год </t>
  </si>
  <si>
    <t>Подпрограмма "Обеспечение качественными услугами ЖКХ населения муниципального образования "поселок Конышевка" муниципальной программы "Обеспечение доступным и комфортным жильем и коммунальными услугами граждан в муниципальном образовании "поселок Конышевка" Конышевского района Курской области на 2015-2020 годы"</t>
  </si>
  <si>
    <t>Муниципальная программа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</si>
  <si>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Подпрограмма "Создание условий для обеспечения доступным и комфортным жильем граждан в муниципальном образовании "поселок Конышевка" муниципальной  программы "Обеспечение доступным и комфортным жильем и коммунальными услугами граждан в муниципальном образовании "поселок Конышевка" Конышевского района Курской области на 2015-2020 годы"</t>
  </si>
  <si>
    <t>Муниципальная программа "Развитие транспортной системы, обеспечение перевозки пассажиров в муниципальном образовании "поселок Конышевка"Конышевского района Курской области и безопасности дорожного движентя на 2015-2017 годы"</t>
  </si>
  <si>
    <t>Сумма на 2016 год</t>
  </si>
  <si>
    <t>Мероприятия по капитальному ремонту муниципального жилищного фонда</t>
  </si>
  <si>
    <t>07 3 03 С1457</t>
  </si>
  <si>
    <t>Мероприятия по сбору и удалению твердых и жидких бытовых  отходов</t>
  </si>
  <si>
    <t>Межевание автомобильных дорог общего пользования местного значения, проведение кадастровых работ</t>
  </si>
  <si>
    <t>11 2 02 С1425</t>
  </si>
  <si>
    <t>Реализация мероприятий по распрастранению официальной информации</t>
  </si>
  <si>
    <t>77 2 00 С1439</t>
  </si>
  <si>
    <t xml:space="preserve"> Мероприятия в области энергосбережения</t>
  </si>
  <si>
    <t>Мероприятия в области уличного освещения</t>
  </si>
  <si>
    <t>Мероприятия в области озеленения</t>
  </si>
  <si>
    <t>Ремонт автомобильных дорог общего пользования местного значения</t>
  </si>
  <si>
    <t>Содлержание автомобильных дорог общего пользования местного значения</t>
  </si>
  <si>
    <t xml:space="preserve">Обеспечение первичных мер пожарной безопасности </t>
  </si>
  <si>
    <t xml:space="preserve">Реализация мероприятий для формирования благоприятных условий для устойчивого функционирования и развития малого и среднего предпринимательства </t>
  </si>
  <si>
    <t>Прочие мероприятия</t>
  </si>
  <si>
    <t>07 3  03 00000</t>
  </si>
  <si>
    <t>07 3 03 С1433</t>
  </si>
  <si>
    <t>Организация и проведение выборов и референдумов</t>
  </si>
  <si>
    <t>77 3 00 00000</t>
  </si>
  <si>
    <t>Подготовка и проведение выборов</t>
  </si>
  <si>
    <t>77 3 00 С1441</t>
  </si>
  <si>
    <t>Организация муниципального финансового контроля</t>
  </si>
  <si>
    <t>Межбюджетные трансферты</t>
  </si>
  <si>
    <t>77 2 00 С1485</t>
  </si>
  <si>
    <t>07 2 03 L0200</t>
  </si>
  <si>
    <t>Обеспечение жильем молодых семей Федеральной целевой программы "Жилище на 2015-2020 годы за счет средств субсидий из Федерального бюджета</t>
  </si>
  <si>
    <t>07 2 03 50200</t>
  </si>
  <si>
    <t>Обес печение жильем молодых семей Федеральной целевой программы "Жилище на 2011-2015 годы" за счет средств местного бюджета</t>
  </si>
  <si>
    <t>Обеспечение жильем молодых семей Федеральной целевой программы "Жилище на 2011-2015 годы за счет средств субсидий из Областного бюджета</t>
  </si>
  <si>
    <t>07 2 03 R0200</t>
  </si>
  <si>
    <t>Мероприятия направленные на софинансирование  расходов социальной и инженерной инфраструктуры муниципальных образований Конышевского района за счет средств местного бюджета</t>
  </si>
  <si>
    <t>07 3 02 S1500</t>
  </si>
  <si>
    <t xml:space="preserve"> Мероприятия по капитальному ремонту муниципального жилищного фонда</t>
  </si>
  <si>
    <t>07 2 01 00000</t>
  </si>
  <si>
    <t>07 2 01 С1430</t>
  </si>
  <si>
    <t>Обеспечение жильем молодых семей Федеральной целевой программы "Жилище на 2015-2020-годы за счет средств субсидий из Федерального бюджета</t>
  </si>
  <si>
    <t>07 2 03 0000</t>
  </si>
  <si>
    <t>400</t>
  </si>
  <si>
    <t>Капитальные вложения в объекты государственной (муниципальной ) собственности</t>
  </si>
  <si>
    <t xml:space="preserve">Меропириятия направленные на развитие социальной и инженерной инфраструктуры муниципальных образований Конышевского района </t>
  </si>
  <si>
    <t>07 3 02 11500</t>
  </si>
  <si>
    <t xml:space="preserve">Приложение № 7
к   Решению Собрания депутатов поселка Конышевка 
от 15 декабря  2015 года №216  
"Об  бюджете поселка Конышевка Конышевского района Курской бласти на 2016 год"
                                                          ( в редакции решения Собрания депутатов от 10.10.2016г.№7)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</si>
</sst>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5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vertical="top" wrapText="1"/>
    </xf>
    <xf numFmtId="2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2" fontId="4" fillId="0" borderId="10" xfId="0" applyNumberFormat="1" applyFont="1" applyFill="1" applyBorder="1" applyAlignment="1">
      <alignment horizontal="right" wrapText="1"/>
    </xf>
    <xf numFmtId="0" fontId="41" fillId="0" borderId="11" xfId="0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  <xf numFmtId="0" fontId="4" fillId="0" borderId="12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"/>
  <sheetViews>
    <sheetView tabSelected="1" zoomScalePageLayoutView="0" workbookViewId="0" topLeftCell="A1">
      <selection activeCell="B6" sqref="B6"/>
    </sheetView>
  </sheetViews>
  <sheetFormatPr defaultColWidth="9.33203125" defaultRowHeight="12.75"/>
  <cols>
    <col min="1" max="1" width="50.16015625" style="0" customWidth="1"/>
    <col min="2" max="2" width="17.66015625" style="0" customWidth="1"/>
    <col min="3" max="3" width="5.33203125" style="0" customWidth="1"/>
    <col min="4" max="4" width="19.66015625" style="0" customWidth="1"/>
  </cols>
  <sheetData>
    <row r="1" ht="12.75"/>
    <row r="2" spans="1:4" ht="143.25" customHeight="1">
      <c r="A2" s="1" t="s">
        <v>1</v>
      </c>
      <c r="B2" s="34" t="s">
        <v>140</v>
      </c>
      <c r="C2" s="31"/>
      <c r="D2" s="31"/>
    </row>
    <row r="3" spans="1:4" ht="16.5" customHeight="1">
      <c r="A3" s="29" t="s">
        <v>1</v>
      </c>
      <c r="B3" s="29"/>
      <c r="C3" s="29"/>
      <c r="D3" s="29"/>
    </row>
    <row r="4" spans="1:4" ht="75" customHeight="1">
      <c r="A4" s="30" t="s">
        <v>93</v>
      </c>
      <c r="B4" s="29"/>
      <c r="C4" s="29"/>
      <c r="D4" s="29"/>
    </row>
    <row r="5" spans="1:4" ht="15.75">
      <c r="A5" s="32" t="s">
        <v>2</v>
      </c>
      <c r="B5" s="32"/>
      <c r="C5" s="32"/>
      <c r="D5" s="32"/>
    </row>
    <row r="6" spans="1:4" ht="60" customHeight="1">
      <c r="A6" s="2" t="s">
        <v>3</v>
      </c>
      <c r="B6" s="2" t="s">
        <v>4</v>
      </c>
      <c r="C6" s="2" t="s">
        <v>5</v>
      </c>
      <c r="D6" s="12" t="s">
        <v>98</v>
      </c>
    </row>
    <row r="7" spans="1:4" ht="15.75">
      <c r="A7" s="2" t="s">
        <v>6</v>
      </c>
      <c r="B7" s="2" t="s">
        <v>7</v>
      </c>
      <c r="C7" s="2" t="s">
        <v>8</v>
      </c>
      <c r="D7" s="2" t="s">
        <v>9</v>
      </c>
    </row>
    <row r="8" spans="1:4" ht="15.75">
      <c r="A8" s="3" t="s">
        <v>10</v>
      </c>
      <c r="B8" s="4" t="s">
        <v>1</v>
      </c>
      <c r="C8" s="4" t="s">
        <v>1</v>
      </c>
      <c r="D8" s="20">
        <f>D9+D14+D47+D52+D67+D72+D77+D82+D86+D92+D97</f>
        <v>13274974.83</v>
      </c>
    </row>
    <row r="9" spans="1:4" s="18" customFormat="1" ht="123" customHeight="1">
      <c r="A9" s="17" t="s">
        <v>25</v>
      </c>
      <c r="B9" s="17" t="s">
        <v>35</v>
      </c>
      <c r="C9" s="13"/>
      <c r="D9" s="24">
        <f>D10</f>
        <v>324203.7</v>
      </c>
    </row>
    <row r="10" spans="1:4" ht="153.75" customHeight="1">
      <c r="A10" s="5" t="s">
        <v>26</v>
      </c>
      <c r="B10" s="4" t="s">
        <v>36</v>
      </c>
      <c r="C10" s="4"/>
      <c r="D10" s="23">
        <f>D11</f>
        <v>324203.7</v>
      </c>
    </row>
    <row r="11" spans="1:4" ht="17.25" customHeight="1">
      <c r="A11" s="7" t="s">
        <v>106</v>
      </c>
      <c r="B11" s="4" t="s">
        <v>37</v>
      </c>
      <c r="C11" s="5"/>
      <c r="D11" s="23">
        <f>D13</f>
        <v>324203.7</v>
      </c>
    </row>
    <row r="12" spans="1:4" ht="17.25" customHeight="1">
      <c r="A12" s="7" t="s">
        <v>106</v>
      </c>
      <c r="B12" s="4" t="s">
        <v>39</v>
      </c>
      <c r="C12" s="5"/>
      <c r="D12" s="23">
        <f>D13</f>
        <v>324203.7</v>
      </c>
    </row>
    <row r="13" spans="1:4" ht="47.25">
      <c r="A13" s="7" t="s">
        <v>38</v>
      </c>
      <c r="B13" s="11" t="s">
        <v>39</v>
      </c>
      <c r="C13" s="5">
        <v>200</v>
      </c>
      <c r="D13" s="23">
        <v>324203.7</v>
      </c>
    </row>
    <row r="14" spans="1:4" s="18" customFormat="1" ht="115.5" customHeight="1">
      <c r="A14" s="17" t="s">
        <v>95</v>
      </c>
      <c r="B14" s="13" t="s">
        <v>40</v>
      </c>
      <c r="C14" s="13"/>
      <c r="D14" s="24">
        <f>D15+D26</f>
        <v>5615254.32</v>
      </c>
    </row>
    <row r="15" spans="1:4" ht="171.75" customHeight="1">
      <c r="A15" s="5" t="s">
        <v>96</v>
      </c>
      <c r="B15" s="4" t="s">
        <v>41</v>
      </c>
      <c r="C15" s="4"/>
      <c r="D15" s="25">
        <f>D16+D19</f>
        <v>861096.24</v>
      </c>
    </row>
    <row r="16" spans="1:4" ht="53.25" customHeight="1">
      <c r="A16" s="8" t="s">
        <v>131</v>
      </c>
      <c r="B16" s="33" t="s">
        <v>132</v>
      </c>
      <c r="C16" s="4"/>
      <c r="D16" s="25">
        <f>D17</f>
        <v>29496.24</v>
      </c>
    </row>
    <row r="17" spans="1:4" ht="33.75" customHeight="1">
      <c r="A17" s="8" t="s">
        <v>99</v>
      </c>
      <c r="B17" s="33" t="s">
        <v>133</v>
      </c>
      <c r="C17" s="4"/>
      <c r="D17" s="25">
        <f>D18</f>
        <v>29496.24</v>
      </c>
    </row>
    <row r="18" spans="1:4" ht="59.25" customHeight="1">
      <c r="A18" s="11" t="s">
        <v>38</v>
      </c>
      <c r="B18" s="33" t="s">
        <v>133</v>
      </c>
      <c r="C18" s="4">
        <v>200</v>
      </c>
      <c r="D18" s="25">
        <v>29496.24</v>
      </c>
    </row>
    <row r="19" spans="1:4" ht="59.25" customHeight="1">
      <c r="A19" s="11" t="s">
        <v>134</v>
      </c>
      <c r="B19" s="33" t="s">
        <v>135</v>
      </c>
      <c r="C19" s="4"/>
      <c r="D19" s="25">
        <f>D20+D22+D24</f>
        <v>831600</v>
      </c>
    </row>
    <row r="20" spans="1:4" ht="84" customHeight="1">
      <c r="A20" s="8" t="s">
        <v>124</v>
      </c>
      <c r="B20" s="9" t="s">
        <v>125</v>
      </c>
      <c r="C20" s="4"/>
      <c r="D20" s="10">
        <f>D21</f>
        <v>303664</v>
      </c>
    </row>
    <row r="21" spans="1:4" ht="31.5" customHeight="1">
      <c r="A21" s="8" t="s">
        <v>12</v>
      </c>
      <c r="B21" s="9" t="s">
        <v>125</v>
      </c>
      <c r="C21" s="4">
        <v>300</v>
      </c>
      <c r="D21" s="10">
        <v>303664</v>
      </c>
    </row>
    <row r="22" spans="1:4" ht="58.5" customHeight="1">
      <c r="A22" s="8" t="s">
        <v>126</v>
      </c>
      <c r="B22" s="9" t="s">
        <v>123</v>
      </c>
      <c r="C22" s="4"/>
      <c r="D22" s="10">
        <f>D23</f>
        <v>303422</v>
      </c>
    </row>
    <row r="23" spans="1:4" ht="36.75" customHeight="1">
      <c r="A23" s="5" t="s">
        <v>12</v>
      </c>
      <c r="B23" s="9" t="s">
        <v>123</v>
      </c>
      <c r="C23" s="4">
        <v>300</v>
      </c>
      <c r="D23" s="10">
        <v>303422</v>
      </c>
    </row>
    <row r="24" spans="1:4" ht="49.5" customHeight="1">
      <c r="A24" s="8" t="s">
        <v>127</v>
      </c>
      <c r="B24" s="9" t="s">
        <v>128</v>
      </c>
      <c r="C24" s="4"/>
      <c r="D24" s="10">
        <f>D25</f>
        <v>224514</v>
      </c>
    </row>
    <row r="25" spans="1:4" ht="36.75" customHeight="1">
      <c r="A25" s="5" t="s">
        <v>12</v>
      </c>
      <c r="B25" s="9" t="s">
        <v>128</v>
      </c>
      <c r="C25" s="4">
        <v>300</v>
      </c>
      <c r="D25" s="10">
        <v>224514</v>
      </c>
    </row>
    <row r="26" spans="1:4" ht="169.5" customHeight="1">
      <c r="A26" s="11" t="s">
        <v>94</v>
      </c>
      <c r="B26" s="9" t="s">
        <v>42</v>
      </c>
      <c r="C26" s="5"/>
      <c r="D26" s="25">
        <f>D27+D33+D41</f>
        <v>4754158.08</v>
      </c>
    </row>
    <row r="27" spans="1:4" ht="30.75" customHeight="1">
      <c r="A27" s="7" t="s">
        <v>16</v>
      </c>
      <c r="B27" s="9" t="s">
        <v>43</v>
      </c>
      <c r="C27" s="5"/>
      <c r="D27" s="25">
        <f>D28+D30</f>
        <v>1142912.11</v>
      </c>
    </row>
    <row r="28" spans="1:4" ht="30" customHeight="1">
      <c r="A28" s="7" t="s">
        <v>16</v>
      </c>
      <c r="B28" s="9" t="s">
        <v>44</v>
      </c>
      <c r="C28" s="5"/>
      <c r="D28" s="25">
        <f>D29</f>
        <v>716861.16</v>
      </c>
    </row>
    <row r="29" spans="1:4" ht="47.25">
      <c r="A29" s="7" t="s">
        <v>38</v>
      </c>
      <c r="B29" s="9" t="s">
        <v>44</v>
      </c>
      <c r="C29" s="5">
        <v>200</v>
      </c>
      <c r="D29" s="25">
        <v>716861.16</v>
      </c>
    </row>
    <row r="30" spans="1:4" ht="31.5">
      <c r="A30" s="7" t="s">
        <v>107</v>
      </c>
      <c r="B30" s="9" t="s">
        <v>43</v>
      </c>
      <c r="C30" s="5"/>
      <c r="D30" s="25">
        <f>D31</f>
        <v>426050.95</v>
      </c>
    </row>
    <row r="31" spans="1:4" ht="15.75">
      <c r="A31" s="11" t="s">
        <v>15</v>
      </c>
      <c r="B31" s="9" t="s">
        <v>45</v>
      </c>
      <c r="C31" s="4"/>
      <c r="D31" s="25">
        <f>D32</f>
        <v>426050.95</v>
      </c>
    </row>
    <row r="32" spans="1:4" ht="47.25">
      <c r="A32" s="7" t="s">
        <v>38</v>
      </c>
      <c r="B32" s="9" t="s">
        <v>45</v>
      </c>
      <c r="C32" s="4">
        <v>200</v>
      </c>
      <c r="D32" s="25">
        <v>426050.95</v>
      </c>
    </row>
    <row r="33" spans="1:4" ht="15.75">
      <c r="A33" s="7" t="s">
        <v>108</v>
      </c>
      <c r="B33" s="9" t="s">
        <v>46</v>
      </c>
      <c r="C33" s="4"/>
      <c r="D33" s="25">
        <f>D34+D36</f>
        <v>2285201.34</v>
      </c>
    </row>
    <row r="34" spans="1:4" ht="15.75">
      <c r="A34" s="11" t="s">
        <v>15</v>
      </c>
      <c r="B34" s="9" t="s">
        <v>47</v>
      </c>
      <c r="C34" s="4"/>
      <c r="D34" s="25">
        <f>D35</f>
        <v>543761.34</v>
      </c>
    </row>
    <row r="35" spans="1:4" ht="47.25">
      <c r="A35" s="7" t="s">
        <v>38</v>
      </c>
      <c r="B35" s="9" t="s">
        <v>47</v>
      </c>
      <c r="C35" s="4">
        <v>200</v>
      </c>
      <c r="D35" s="25">
        <v>543761.34</v>
      </c>
    </row>
    <row r="36" spans="1:4" ht="94.5">
      <c r="A36" s="27" t="s">
        <v>129</v>
      </c>
      <c r="B36" s="28" t="s">
        <v>46</v>
      </c>
      <c r="C36" s="28"/>
      <c r="D36" s="9">
        <f>D37+D39</f>
        <v>1741440</v>
      </c>
    </row>
    <row r="37" spans="1:4" ht="94.5">
      <c r="A37" s="27" t="s">
        <v>129</v>
      </c>
      <c r="B37" s="9" t="s">
        <v>130</v>
      </c>
      <c r="C37" s="28"/>
      <c r="D37" s="9">
        <f>D38</f>
        <v>348288</v>
      </c>
    </row>
    <row r="38" spans="1:4" ht="47.25">
      <c r="A38" s="11" t="s">
        <v>137</v>
      </c>
      <c r="B38" s="9" t="s">
        <v>130</v>
      </c>
      <c r="C38" s="28" t="s">
        <v>136</v>
      </c>
      <c r="D38" s="9">
        <v>348288</v>
      </c>
    </row>
    <row r="39" spans="1:4" ht="63">
      <c r="A39" s="11" t="s">
        <v>138</v>
      </c>
      <c r="B39" s="33" t="s">
        <v>139</v>
      </c>
      <c r="C39" s="28"/>
      <c r="D39" s="9">
        <f>D40</f>
        <v>1393152</v>
      </c>
    </row>
    <row r="40" spans="1:4" ht="47.25">
      <c r="A40" s="11" t="s">
        <v>137</v>
      </c>
      <c r="B40" s="33" t="s">
        <v>139</v>
      </c>
      <c r="C40" s="28" t="s">
        <v>136</v>
      </c>
      <c r="D40" s="9">
        <v>1393152</v>
      </c>
    </row>
    <row r="41" spans="1:4" ht="15.75">
      <c r="A41" s="7" t="s">
        <v>113</v>
      </c>
      <c r="B41" s="9" t="s">
        <v>114</v>
      </c>
      <c r="C41" s="4"/>
      <c r="D41" s="25">
        <f>D42+D45</f>
        <v>1326044.6300000001</v>
      </c>
    </row>
    <row r="42" spans="1:4" ht="15.75">
      <c r="A42" s="7" t="s">
        <v>15</v>
      </c>
      <c r="B42" s="9" t="s">
        <v>115</v>
      </c>
      <c r="C42" s="4"/>
      <c r="D42" s="25">
        <f>D43</f>
        <v>1026044.93</v>
      </c>
    </row>
    <row r="43" spans="1:4" ht="47.25">
      <c r="A43" s="7" t="s">
        <v>38</v>
      </c>
      <c r="B43" s="9" t="s">
        <v>115</v>
      </c>
      <c r="C43" s="4">
        <v>200</v>
      </c>
      <c r="D43" s="25">
        <v>1026044.93</v>
      </c>
    </row>
    <row r="44" spans="1:4" ht="31.5">
      <c r="A44" s="7" t="s">
        <v>101</v>
      </c>
      <c r="B44" s="9" t="s">
        <v>48</v>
      </c>
      <c r="C44" s="4"/>
      <c r="D44" s="25">
        <f>D45</f>
        <v>299999.7</v>
      </c>
    </row>
    <row r="45" spans="1:4" ht="47.25">
      <c r="A45" s="7" t="s">
        <v>49</v>
      </c>
      <c r="B45" s="9" t="s">
        <v>100</v>
      </c>
      <c r="C45" s="4"/>
      <c r="D45" s="25">
        <f>D46</f>
        <v>299999.7</v>
      </c>
    </row>
    <row r="46" spans="1:4" ht="47.25">
      <c r="A46" s="11" t="s">
        <v>38</v>
      </c>
      <c r="B46" s="9" t="s">
        <v>100</v>
      </c>
      <c r="C46" s="4">
        <v>200</v>
      </c>
      <c r="D46" s="25">
        <v>299999.7</v>
      </c>
    </row>
    <row r="47" spans="1:4" s="18" customFormat="1" ht="98.25" customHeight="1">
      <c r="A47" s="15" t="s">
        <v>27</v>
      </c>
      <c r="B47" s="13" t="s">
        <v>50</v>
      </c>
      <c r="C47" s="13"/>
      <c r="D47" s="14">
        <f>D48</f>
        <v>16350</v>
      </c>
    </row>
    <row r="48" spans="1:4" ht="125.25" customHeight="1">
      <c r="A48" s="7" t="s">
        <v>28</v>
      </c>
      <c r="B48" s="4" t="s">
        <v>51</v>
      </c>
      <c r="C48" s="4"/>
      <c r="D48" s="10">
        <f>D49</f>
        <v>16350</v>
      </c>
    </row>
    <row r="49" spans="1:4" ht="48.75" customHeight="1">
      <c r="A49" s="7" t="s">
        <v>20</v>
      </c>
      <c r="B49" s="4" t="s">
        <v>52</v>
      </c>
      <c r="C49" s="4"/>
      <c r="D49" s="10">
        <f>D50</f>
        <v>16350</v>
      </c>
    </row>
    <row r="50" spans="1:4" ht="37.5" customHeight="1">
      <c r="A50" s="7" t="s">
        <v>20</v>
      </c>
      <c r="B50" s="4" t="s">
        <v>53</v>
      </c>
      <c r="C50" s="5"/>
      <c r="D50" s="10">
        <f>D51</f>
        <v>16350</v>
      </c>
    </row>
    <row r="51" spans="1:4" ht="47.25">
      <c r="A51" s="5" t="s">
        <v>38</v>
      </c>
      <c r="B51" s="4" t="s">
        <v>53</v>
      </c>
      <c r="C51" s="4">
        <v>200</v>
      </c>
      <c r="D51" s="10">
        <v>16350</v>
      </c>
    </row>
    <row r="52" spans="1:4" s="18" customFormat="1" ht="120.75" customHeight="1">
      <c r="A52" s="15" t="s">
        <v>97</v>
      </c>
      <c r="B52" s="13" t="s">
        <v>54</v>
      </c>
      <c r="C52" s="13"/>
      <c r="D52" s="19">
        <f>D53+D63</f>
        <v>2440661.19</v>
      </c>
    </row>
    <row r="53" spans="1:4" ht="162" customHeight="1">
      <c r="A53" s="8" t="s">
        <v>55</v>
      </c>
      <c r="B53" s="9" t="s">
        <v>56</v>
      </c>
      <c r="C53" s="9"/>
      <c r="D53" s="26">
        <f>D54+D60</f>
        <v>2330057.19</v>
      </c>
    </row>
    <row r="54" spans="1:4" ht="31.5">
      <c r="A54" s="7" t="s">
        <v>109</v>
      </c>
      <c r="B54" s="9" t="s">
        <v>58</v>
      </c>
      <c r="C54" s="9"/>
      <c r="D54" s="21">
        <f>D55+D57</f>
        <v>1580000</v>
      </c>
    </row>
    <row r="55" spans="1:4" ht="47.25">
      <c r="A55" s="7" t="s">
        <v>57</v>
      </c>
      <c r="B55" s="9" t="s">
        <v>59</v>
      </c>
      <c r="C55" s="9"/>
      <c r="D55" s="21">
        <f>D56</f>
        <v>1500000</v>
      </c>
    </row>
    <row r="56" spans="1:4" ht="47.25">
      <c r="A56" s="7" t="s">
        <v>38</v>
      </c>
      <c r="B56" s="9" t="s">
        <v>59</v>
      </c>
      <c r="C56" s="9">
        <v>200</v>
      </c>
      <c r="D56" s="21">
        <v>1500000</v>
      </c>
    </row>
    <row r="57" spans="1:4" ht="47.25">
      <c r="A57" s="7" t="s">
        <v>102</v>
      </c>
      <c r="B57" s="9" t="s">
        <v>58</v>
      </c>
      <c r="C57" s="9"/>
      <c r="D57" s="21">
        <f>D58</f>
        <v>80000</v>
      </c>
    </row>
    <row r="58" spans="1:4" ht="47.25">
      <c r="A58" s="7" t="s">
        <v>102</v>
      </c>
      <c r="B58" s="9" t="s">
        <v>103</v>
      </c>
      <c r="C58" s="9"/>
      <c r="D58" s="21">
        <f>D59</f>
        <v>80000</v>
      </c>
    </row>
    <row r="59" spans="1:4" ht="47.25">
      <c r="A59" s="7" t="s">
        <v>38</v>
      </c>
      <c r="B59" s="9" t="s">
        <v>103</v>
      </c>
      <c r="C59" s="9">
        <v>200</v>
      </c>
      <c r="D59" s="21">
        <v>80000</v>
      </c>
    </row>
    <row r="60" spans="1:4" ht="31.5">
      <c r="A60" s="7" t="s">
        <v>110</v>
      </c>
      <c r="B60" s="9" t="s">
        <v>60</v>
      </c>
      <c r="C60" s="9"/>
      <c r="D60" s="26">
        <f>D61</f>
        <v>750057.19</v>
      </c>
    </row>
    <row r="61" spans="1:4" ht="50.25" customHeight="1">
      <c r="A61" s="7" t="s">
        <v>57</v>
      </c>
      <c r="B61" s="9" t="s">
        <v>61</v>
      </c>
      <c r="C61" s="9"/>
      <c r="D61" s="26">
        <f>D62</f>
        <v>750057.19</v>
      </c>
    </row>
    <row r="62" spans="1:4" ht="47.25">
      <c r="A62" s="7" t="s">
        <v>38</v>
      </c>
      <c r="B62" s="9" t="s">
        <v>61</v>
      </c>
      <c r="C62" s="9">
        <v>200</v>
      </c>
      <c r="D62" s="26">
        <v>750057.19</v>
      </c>
    </row>
    <row r="63" spans="1:4" ht="131.25" customHeight="1">
      <c r="A63" s="7" t="s">
        <v>17</v>
      </c>
      <c r="B63" s="4" t="s">
        <v>62</v>
      </c>
      <c r="C63" s="4"/>
      <c r="D63" s="21">
        <f>D64</f>
        <v>110604</v>
      </c>
    </row>
    <row r="64" spans="1:4" ht="51" customHeight="1">
      <c r="A64" s="7" t="s">
        <v>18</v>
      </c>
      <c r="B64" s="4" t="s">
        <v>63</v>
      </c>
      <c r="C64" s="4"/>
      <c r="D64" s="21">
        <f>D65</f>
        <v>110604</v>
      </c>
    </row>
    <row r="65" spans="1:4" ht="53.25" customHeight="1">
      <c r="A65" s="7" t="s">
        <v>18</v>
      </c>
      <c r="B65" s="4" t="s">
        <v>64</v>
      </c>
      <c r="C65" s="4"/>
      <c r="D65" s="21">
        <f>D66</f>
        <v>110604</v>
      </c>
    </row>
    <row r="66" spans="1:4" s="16" customFormat="1" ht="47.25">
      <c r="A66" s="5" t="s">
        <v>38</v>
      </c>
      <c r="B66" s="4" t="s">
        <v>64</v>
      </c>
      <c r="C66" s="4">
        <v>200</v>
      </c>
      <c r="D66" s="22">
        <v>110604</v>
      </c>
    </row>
    <row r="67" spans="1:4" s="18" customFormat="1" ht="68.25" customHeight="1">
      <c r="A67" s="17" t="s">
        <v>29</v>
      </c>
      <c r="B67" s="13" t="s">
        <v>65</v>
      </c>
      <c r="C67" s="13"/>
      <c r="D67" s="14">
        <f>D68</f>
        <v>1500</v>
      </c>
    </row>
    <row r="68" spans="1:4" ht="110.25">
      <c r="A68" s="7" t="s">
        <v>30</v>
      </c>
      <c r="B68" s="4" t="s">
        <v>66</v>
      </c>
      <c r="C68" s="5"/>
      <c r="D68" s="6">
        <f>D69</f>
        <v>1500</v>
      </c>
    </row>
    <row r="69" spans="1:4" ht="68.25" customHeight="1">
      <c r="A69" s="5" t="s">
        <v>19</v>
      </c>
      <c r="B69" s="4" t="s">
        <v>67</v>
      </c>
      <c r="C69" s="4"/>
      <c r="D69" s="6">
        <f>D70</f>
        <v>1500</v>
      </c>
    </row>
    <row r="70" spans="1:4" ht="54.75" customHeight="1">
      <c r="A70" s="5" t="s">
        <v>19</v>
      </c>
      <c r="B70" s="4" t="s">
        <v>68</v>
      </c>
      <c r="C70" s="4"/>
      <c r="D70" s="6">
        <f>D71</f>
        <v>1500</v>
      </c>
    </row>
    <row r="71" spans="1:4" s="16" customFormat="1" ht="47.25">
      <c r="A71" s="7" t="s">
        <v>38</v>
      </c>
      <c r="B71" s="4" t="s">
        <v>68</v>
      </c>
      <c r="C71" s="4">
        <v>200</v>
      </c>
      <c r="D71" s="10">
        <v>1500</v>
      </c>
    </row>
    <row r="72" spans="1:4" s="18" customFormat="1" ht="105" customHeight="1">
      <c r="A72" s="17" t="s">
        <v>31</v>
      </c>
      <c r="B72" s="13" t="s">
        <v>69</v>
      </c>
      <c r="C72" s="15"/>
      <c r="D72" s="24">
        <f>D73</f>
        <v>7293.54</v>
      </c>
    </row>
    <row r="73" spans="1:4" ht="170.25" customHeight="1">
      <c r="A73" s="11" t="s">
        <v>32</v>
      </c>
      <c r="B73" s="9" t="s">
        <v>70</v>
      </c>
      <c r="C73" s="4"/>
      <c r="D73" s="23">
        <f>D74</f>
        <v>7293.54</v>
      </c>
    </row>
    <row r="74" spans="1:4" ht="50.25" customHeight="1">
      <c r="A74" s="11" t="s">
        <v>111</v>
      </c>
      <c r="B74" s="9" t="s">
        <v>72</v>
      </c>
      <c r="C74" s="4"/>
      <c r="D74" s="23">
        <f>D75</f>
        <v>7293.54</v>
      </c>
    </row>
    <row r="75" spans="1:4" ht="49.5" customHeight="1">
      <c r="A75" s="11" t="s">
        <v>71</v>
      </c>
      <c r="B75" s="9" t="s">
        <v>73</v>
      </c>
      <c r="C75" s="4"/>
      <c r="D75" s="23">
        <f>D76</f>
        <v>7293.54</v>
      </c>
    </row>
    <row r="76" spans="1:4" ht="46.5" customHeight="1">
      <c r="A76" s="8" t="s">
        <v>38</v>
      </c>
      <c r="B76" s="9" t="s">
        <v>73</v>
      </c>
      <c r="C76" s="4">
        <v>200</v>
      </c>
      <c r="D76" s="23">
        <v>7293.54</v>
      </c>
    </row>
    <row r="77" spans="1:4" s="18" customFormat="1" ht="78.75" customHeight="1">
      <c r="A77" s="17" t="s">
        <v>33</v>
      </c>
      <c r="B77" s="13" t="s">
        <v>74</v>
      </c>
      <c r="C77" s="13"/>
      <c r="D77" s="14">
        <f>D78</f>
        <v>1500</v>
      </c>
    </row>
    <row r="78" spans="1:4" ht="111.75" customHeight="1">
      <c r="A78" s="11" t="s">
        <v>34</v>
      </c>
      <c r="B78" s="9" t="s">
        <v>75</v>
      </c>
      <c r="C78" s="9"/>
      <c r="D78" s="6">
        <f>D79</f>
        <v>1500</v>
      </c>
    </row>
    <row r="79" spans="1:4" ht="74.25" customHeight="1">
      <c r="A79" s="11" t="s">
        <v>112</v>
      </c>
      <c r="B79" s="9" t="s">
        <v>76</v>
      </c>
      <c r="C79" s="9"/>
      <c r="D79" s="6">
        <f>D80</f>
        <v>1500</v>
      </c>
    </row>
    <row r="80" spans="1:4" ht="69" customHeight="1">
      <c r="A80" s="11" t="s">
        <v>24</v>
      </c>
      <c r="B80" s="9" t="s">
        <v>77</v>
      </c>
      <c r="C80" s="9"/>
      <c r="D80" s="6">
        <f>D81</f>
        <v>1500</v>
      </c>
    </row>
    <row r="81" spans="1:4" ht="47.25">
      <c r="A81" s="11" t="s">
        <v>38</v>
      </c>
      <c r="B81" s="9" t="s">
        <v>77</v>
      </c>
      <c r="C81" s="9">
        <v>200</v>
      </c>
      <c r="D81" s="6">
        <v>1500</v>
      </c>
    </row>
    <row r="82" spans="1:4" s="18" customFormat="1" ht="34.5" customHeight="1">
      <c r="A82" s="17" t="s">
        <v>21</v>
      </c>
      <c r="B82" s="13" t="s">
        <v>78</v>
      </c>
      <c r="C82" s="13"/>
      <c r="D82" s="14">
        <f>D83</f>
        <v>646521</v>
      </c>
    </row>
    <row r="83" spans="1:4" s="16" customFormat="1" ht="51.75" customHeight="1">
      <c r="A83" s="8" t="s">
        <v>14</v>
      </c>
      <c r="B83" s="9" t="s">
        <v>79</v>
      </c>
      <c r="C83" s="8"/>
      <c r="D83" s="6">
        <f>D84</f>
        <v>646521</v>
      </c>
    </row>
    <row r="84" spans="1:4" ht="47.25">
      <c r="A84" s="8" t="s">
        <v>14</v>
      </c>
      <c r="B84" s="9" t="s">
        <v>80</v>
      </c>
      <c r="C84" s="9"/>
      <c r="D84" s="6">
        <f>D85</f>
        <v>646521</v>
      </c>
    </row>
    <row r="85" spans="1:4" ht="99.75" customHeight="1">
      <c r="A85" s="11" t="s">
        <v>11</v>
      </c>
      <c r="B85" s="9" t="s">
        <v>80</v>
      </c>
      <c r="C85" s="9">
        <v>100</v>
      </c>
      <c r="D85" s="6">
        <v>646521</v>
      </c>
    </row>
    <row r="86" spans="1:4" s="18" customFormat="1" ht="34.5" customHeight="1">
      <c r="A86" s="17" t="s">
        <v>22</v>
      </c>
      <c r="B86" s="13" t="s">
        <v>81</v>
      </c>
      <c r="C86" s="13"/>
      <c r="D86" s="24">
        <f>D87</f>
        <v>2017544.0599999998</v>
      </c>
    </row>
    <row r="87" spans="1:4" ht="47.25" customHeight="1">
      <c r="A87" s="11" t="s">
        <v>14</v>
      </c>
      <c r="B87" s="9" t="s">
        <v>82</v>
      </c>
      <c r="C87" s="9"/>
      <c r="D87" s="25">
        <f>D88</f>
        <v>2017544.0599999998</v>
      </c>
    </row>
    <row r="88" spans="1:4" s="16" customFormat="1" ht="47.25">
      <c r="A88" s="11" t="s">
        <v>14</v>
      </c>
      <c r="B88" s="9" t="s">
        <v>83</v>
      </c>
      <c r="C88" s="9"/>
      <c r="D88" s="25">
        <f>D89+D90+D91</f>
        <v>2017544.0599999998</v>
      </c>
    </row>
    <row r="89" spans="1:4" ht="91.5" customHeight="1">
      <c r="A89" s="11" t="s">
        <v>11</v>
      </c>
      <c r="B89" s="9" t="s">
        <v>83</v>
      </c>
      <c r="C89" s="9">
        <v>100</v>
      </c>
      <c r="D89" s="6">
        <v>1832922</v>
      </c>
    </row>
    <row r="90" spans="1:4" ht="47.25">
      <c r="A90" s="11" t="s">
        <v>38</v>
      </c>
      <c r="B90" s="9" t="s">
        <v>83</v>
      </c>
      <c r="C90" s="9">
        <v>200</v>
      </c>
      <c r="D90" s="23">
        <v>178411.43</v>
      </c>
    </row>
    <row r="91" spans="1:4" ht="15.75">
      <c r="A91" s="11" t="s">
        <v>13</v>
      </c>
      <c r="B91" s="9" t="s">
        <v>83</v>
      </c>
      <c r="C91" s="9">
        <v>800</v>
      </c>
      <c r="D91" s="6">
        <v>6210.63</v>
      </c>
    </row>
    <row r="92" spans="1:4" s="18" customFormat="1" ht="47.25">
      <c r="A92" s="17" t="s">
        <v>23</v>
      </c>
      <c r="B92" s="13" t="s">
        <v>84</v>
      </c>
      <c r="C92" s="13"/>
      <c r="D92" s="24">
        <f>D93</f>
        <v>234079</v>
      </c>
    </row>
    <row r="93" spans="1:4" s="16" customFormat="1" ht="47.25">
      <c r="A93" s="11" t="s">
        <v>0</v>
      </c>
      <c r="B93" s="9" t="s">
        <v>85</v>
      </c>
      <c r="C93" s="9"/>
      <c r="D93" s="25">
        <f>D94</f>
        <v>234079</v>
      </c>
    </row>
    <row r="94" spans="1:4" ht="47.25">
      <c r="A94" s="11" t="s">
        <v>0</v>
      </c>
      <c r="B94" s="9" t="s">
        <v>86</v>
      </c>
      <c r="C94" s="9"/>
      <c r="D94" s="23">
        <f>D95+D96</f>
        <v>234079</v>
      </c>
    </row>
    <row r="95" spans="1:4" ht="47.25">
      <c r="A95" s="11" t="s">
        <v>38</v>
      </c>
      <c r="B95" s="9" t="s">
        <v>86</v>
      </c>
      <c r="C95" s="8">
        <v>200</v>
      </c>
      <c r="D95" s="23">
        <v>223660</v>
      </c>
    </row>
    <row r="96" spans="1:4" ht="15.75">
      <c r="A96" s="11" t="s">
        <v>13</v>
      </c>
      <c r="B96" s="9" t="s">
        <v>86</v>
      </c>
      <c r="C96" s="8">
        <v>800</v>
      </c>
      <c r="D96" s="23">
        <v>10419</v>
      </c>
    </row>
    <row r="97" spans="1:4" ht="31.5">
      <c r="A97" s="11" t="s">
        <v>87</v>
      </c>
      <c r="B97" s="9" t="s">
        <v>88</v>
      </c>
      <c r="C97" s="8"/>
      <c r="D97" s="6">
        <f>D98+D107</f>
        <v>1970068.02</v>
      </c>
    </row>
    <row r="98" spans="1:4" ht="31.5">
      <c r="A98" s="11" t="s">
        <v>89</v>
      </c>
      <c r="B98" s="9" t="s">
        <v>90</v>
      </c>
      <c r="C98" s="8"/>
      <c r="D98" s="6">
        <f>D99+D103+D105</f>
        <v>1964582.02</v>
      </c>
    </row>
    <row r="99" spans="1:4" ht="47.25">
      <c r="A99" s="11" t="s">
        <v>91</v>
      </c>
      <c r="B99" s="9" t="s">
        <v>92</v>
      </c>
      <c r="C99" s="8"/>
      <c r="D99" s="6">
        <f>D100+D101+D102</f>
        <v>1893399.02</v>
      </c>
    </row>
    <row r="100" spans="1:4" ht="96" customHeight="1">
      <c r="A100" s="11" t="s">
        <v>11</v>
      </c>
      <c r="B100" s="9" t="s">
        <v>92</v>
      </c>
      <c r="C100" s="8">
        <v>100</v>
      </c>
      <c r="D100" s="6">
        <v>1114051</v>
      </c>
    </row>
    <row r="101" spans="1:4" ht="47.25">
      <c r="A101" s="11" t="s">
        <v>38</v>
      </c>
      <c r="B101" s="9" t="s">
        <v>92</v>
      </c>
      <c r="C101" s="8">
        <v>200</v>
      </c>
      <c r="D101" s="6">
        <v>747736.02</v>
      </c>
    </row>
    <row r="102" spans="1:4" ht="15.75">
      <c r="A102" s="11" t="s">
        <v>13</v>
      </c>
      <c r="B102" s="9" t="s">
        <v>92</v>
      </c>
      <c r="C102" s="8">
        <v>800</v>
      </c>
      <c r="D102" s="6">
        <v>31612</v>
      </c>
    </row>
    <row r="103" spans="1:4" ht="47.25">
      <c r="A103" s="11" t="s">
        <v>104</v>
      </c>
      <c r="B103" s="9" t="s">
        <v>105</v>
      </c>
      <c r="C103" s="8"/>
      <c r="D103" s="6">
        <f>D104</f>
        <v>50000</v>
      </c>
    </row>
    <row r="104" spans="1:4" ht="47.25">
      <c r="A104" s="11" t="s">
        <v>38</v>
      </c>
      <c r="B104" s="9" t="s">
        <v>105</v>
      </c>
      <c r="C104" s="8">
        <v>200</v>
      </c>
      <c r="D104" s="6">
        <v>50000</v>
      </c>
    </row>
    <row r="105" spans="1:4" ht="31.5">
      <c r="A105" s="11" t="s">
        <v>120</v>
      </c>
      <c r="B105" s="9" t="s">
        <v>122</v>
      </c>
      <c r="C105" s="8"/>
      <c r="D105" s="6">
        <f>D106</f>
        <v>21183</v>
      </c>
    </row>
    <row r="106" spans="1:4" ht="15.75">
      <c r="A106" s="11" t="s">
        <v>121</v>
      </c>
      <c r="B106" s="9" t="s">
        <v>122</v>
      </c>
      <c r="C106" s="8">
        <v>500</v>
      </c>
      <c r="D106" s="6">
        <v>21183</v>
      </c>
    </row>
    <row r="107" spans="1:4" ht="31.5">
      <c r="A107" s="11" t="s">
        <v>116</v>
      </c>
      <c r="B107" s="9" t="s">
        <v>117</v>
      </c>
      <c r="C107" s="8"/>
      <c r="D107" s="6">
        <f>D108</f>
        <v>5486</v>
      </c>
    </row>
    <row r="108" spans="1:4" ht="15.75">
      <c r="A108" s="11" t="s">
        <v>118</v>
      </c>
      <c r="B108" s="9" t="s">
        <v>119</v>
      </c>
      <c r="C108" s="8"/>
      <c r="D108" s="6">
        <f>D109</f>
        <v>5486</v>
      </c>
    </row>
    <row r="109" spans="1:4" ht="47.25">
      <c r="A109" s="11" t="s">
        <v>38</v>
      </c>
      <c r="B109" s="9" t="s">
        <v>119</v>
      </c>
      <c r="C109" s="8">
        <v>200</v>
      </c>
      <c r="D109" s="6">
        <v>5486</v>
      </c>
    </row>
  </sheetData>
  <sheetProtection/>
  <mergeCells count="4">
    <mergeCell ref="A3:D3"/>
    <mergeCell ref="A4:D4"/>
    <mergeCell ref="B2:D2"/>
    <mergeCell ref="A5:D5"/>
  </mergeCells>
  <printOptions/>
  <pageMargins left="1.1023622047244095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2005-12-31T20:55:45Z</cp:lastPrinted>
  <dcterms:created xsi:type="dcterms:W3CDTF">2006-09-16T00:00:00Z</dcterms:created>
  <dcterms:modified xsi:type="dcterms:W3CDTF">2013-01-01T00:35:15Z</dcterms:modified>
  <cp:category/>
  <cp:version/>
  <cp:contentType/>
  <cp:contentStatus/>
</cp:coreProperties>
</file>