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<sst xmlns="http://schemas.openxmlformats.org/spreadsheetml/2006/main" count="512" uniqueCount="191">
  <si>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</si>
  <si>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</si>
  <si>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</si>
  <si>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</si>
  <si>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</si>
  <si>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</si>
  <si>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</si>
  <si>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</si>
  <si>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</si>
  <si>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</si>
  <si>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</si>
  <si>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</si>
  <si>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</si>
  <si>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</si>
  <si>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</si>
  <si>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</si>
  <si>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</si>
  <si>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</si>
  <si>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</si>
  <si>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</si>
  <si>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</si>
  <si>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</si>
  <si>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</si>
  <si>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</si>
  <si>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</si>
  <si>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</si>
  <si>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</si>
  <si>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</si>
  <si>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</si>
  <si>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</si>
  <si>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</si>
  <si>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</si>
  <si>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</si>
  <si>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</si>
  <si>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</si>
  <si>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</si>
  <si>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</si>
  <si>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</si>
  <si>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</si>
  <si>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</si>
  <si>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</si>
  <si>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</si>
  <si>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</si>
  <si>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</si>
  <si>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</si>
  <si>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</si>
  <si>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</si>
  <si>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</si>
  <si>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</si>
  <si>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Реализация мероприятий направленных на обеспечение правопорядка на территории муниципального образования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</si>
  <si>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</si>
  <si>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</si>
  <si>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</si>
  <si>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</si>
  <si>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</si>
  <si>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Обеспечение условий для развития малого и среднего предпринимательства на территории муниципального образования "поселок Конышевка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</si>
  <si>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</si>
  <si>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</si>
  <si>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</si>
  <si>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"Профилактика правонарушений на территории поселка Конышевка на 2015-2017 годы"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</si>
  <si>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2015-2017 годы"</t>
  </si>
  <si>
    <t>Муниципальная программа "Развитие муниципальной службы в Администрации поселка Конышевка Конышевского района  Курской области на 2015-2017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</si>
  <si>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2015-2017 годы"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</si>
  <si>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2015-2017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</si>
  <si>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2015-2017 годы"</t>
  </si>
  <si>
    <t>Муниципальная программа  "Развитие транспортной системы, обеспечение перевозки пассажиров в Муниципальном образовании "поселок Конышевка" Конышевского района Курской области  и безопасности дорожного движения на 2015-2017 годы"</t>
  </si>
  <si>
    <t>Подпрограмма "Развитие сети автомобильных дорог муниципальной программы "Развитие транспортной системы, обеспечение перевозки пассажиров в Муниципальном образовании "поселок Конышевка" Конышевского районаКурской области и безопасности дорожного движения на 2015-2017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</si>
  <si>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2015-2017 годы"</t>
  </si>
  <si>
    <t>Муниципальная программа "Развитие малого и среднего предпринимательства на территории поселка Конышевка Конышевского района Курской области на 2015-2017 годы"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</si>
  <si>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</si>
  <si>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2014-2016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</si>
  <si>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</si>
  <si>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</si>
  <si>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</si>
  <si>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</si>
  <si>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</si>
  <si>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</si>
  <si>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</si>
  <si>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</si>
  <si>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</si>
  <si>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</si>
  <si>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</si>
  <si>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</si>
  <si>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</si>
  <si>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</si>
  <si>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</si>
  <si>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</si>
  <si>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</si>
  <si>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</si>
  <si>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</si>
  <si>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</si>
  <si>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</si>
  <si>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</si>
  <si>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</si>
  <si>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12 2 00 00000</t>
  </si>
  <si>
    <t>12 0 00 00000</t>
  </si>
  <si>
    <t>12 2 01 00000</t>
  </si>
  <si>
    <t>12 2 01 С1435</t>
  </si>
  <si>
    <t>Закупка товаров, работ и услуг для обеспеченя государственных (муниципальных) нужд</t>
  </si>
  <si>
    <t>15 2 00 00000</t>
  </si>
  <si>
    <t>15 2 01 00000</t>
  </si>
  <si>
    <t>15 2 01 С1405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</si>
  <si>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</si>
  <si>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</si>
  <si>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</si>
  <si>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</si>
  <si>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</si>
  <si>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</si>
  <si>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</si>
  <si>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</si>
  <si>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</si>
  <si>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</si>
  <si>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</si>
  <si>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</si>
  <si>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</si>
  <si>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</si>
  <si>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</si>
  <si>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</si>
  <si>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</si>
  <si>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</si>
  <si>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</si>
  <si>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</si>
  <si>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07 3 00 00000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</si>
  <si>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</si>
  <si>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</si>
  <si>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</si>
  <si>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</si>
  <si>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</si>
  <si>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</si>
  <si>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</si>
  <si>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</si>
  <si>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07 3 01 000000</t>
  </si>
  <si>
    <t>07 3 01 С1433</t>
  </si>
  <si>
    <t>07 3 02 00000</t>
  </si>
  <si>
    <t xml:space="preserve">03 </t>
  </si>
  <si>
    <t>07 3 02 С1433</t>
  </si>
  <si>
    <t>07 2 00 0000</t>
  </si>
  <si>
    <t xml:space="preserve">Мероприятия по сбору и транспортированию твердых коммунальных отходов </t>
  </si>
  <si>
    <t>15 0 00 00000</t>
  </si>
  <si>
    <t>11 2 02 00000</t>
  </si>
  <si>
    <t>11 2 03 00000</t>
  </si>
  <si>
    <t>Муниципальная целевая программа "Развитие транспортной системы, обеспечение перевозки пассажиров в муниципальном образовании "поселок Конышевка"Конышевского района Курской области и безопасности дорожного движентя на 2015-2017 годы"</t>
  </si>
  <si>
    <t>Подпрограмма "Повышение безопасности дорожного движения в муниципальном образовании "поселок Конышевка" муниципальной программы "Развитие транспортной системы, обеспечение перевозки пассажиров в муниципальном образовании "поселок Конышевка" и безопасности дорожного движения на 2015-2017 годы"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</si>
  <si>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</si>
  <si>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</si>
  <si>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</si>
  <si>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</si>
  <si>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</si>
  <si>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Основное мероприятие, мероприятия, направленные на развитие муниципальной службы</t>
  </si>
  <si>
    <t>Другие вопросы в области национальной экономики</t>
  </si>
  <si>
    <t>12</t>
  </si>
  <si>
    <t>Межевание автомобильных дорог общего пользования местного значения, проведение кадастровых работ</t>
  </si>
  <si>
    <t>11 2 02 С1425</t>
  </si>
  <si>
    <t>77 2 00 С1439</t>
  </si>
  <si>
    <t>Мероприятия в области уличного освещения</t>
  </si>
  <si>
    <t>Мероприятия в области  озеленения</t>
  </si>
  <si>
    <t>07 3 03 С1457</t>
  </si>
  <si>
    <t xml:space="preserve"> Обеспечение безопасности дорожного движения на автомобильных дорогах местного значения</t>
  </si>
  <si>
    <t>Реализация мероприятий для формирования благоприятных условий для устойчивого функционирования и развития малого и среднего предпринимательства</t>
  </si>
  <si>
    <t xml:space="preserve"> Обеспечение первичных мер пожарной безопасности </t>
  </si>
  <si>
    <t>Ремонт автомобильных дорог общего пользования  местного значения</t>
  </si>
  <si>
    <t>Содержание автомобильных дорог общего пользования местного значения</t>
  </si>
  <si>
    <t xml:space="preserve"> Мероприятия по капитальному ремонту муниципального жилищного фонда</t>
  </si>
  <si>
    <t>Обеспечение проведение выборов и референдумов</t>
  </si>
  <si>
    <t>Непрограмманя деятельность органов местного самоуправления</t>
  </si>
  <si>
    <t>07</t>
  </si>
  <si>
    <t>Организация проведение выборов и референдумов</t>
  </si>
  <si>
    <t>77 3 00 00000</t>
  </si>
  <si>
    <t>Подготовка и проведение выборов</t>
  </si>
  <si>
    <t>77 3 00 С1441</t>
  </si>
  <si>
    <t xml:space="preserve"> Организация муниципального финансового контроля</t>
  </si>
  <si>
    <t>77 2 00 С1485</t>
  </si>
  <si>
    <t>Межбюджетные трансферты</t>
  </si>
  <si>
    <t>07 3 03 С1433</t>
  </si>
  <si>
    <t>Обеспечение жильем молодых семей "Федеральной целевой программы "Жилище на 2011-2015 годы" за счет средств местного  бюджета</t>
  </si>
  <si>
    <t>07 2 03 00000</t>
  </si>
  <si>
    <t>07 2 03 L0200</t>
  </si>
  <si>
    <t>Обеспечение жильем молодых семей Федеральной целевой программы "Жилище на 2015-2020-годы за счет средств субсидий из Федерального бюджета</t>
  </si>
  <si>
    <t>07 2 03 0000</t>
  </si>
  <si>
    <t>07 2 03 50200</t>
  </si>
  <si>
    <t>Обеспечение жильем молодых семей Федеральной целевой программы "Жилище на 2011-2015 годы за счет средств субсидий из Областного бюджета</t>
  </si>
  <si>
    <t>07  2 03 00000</t>
  </si>
  <si>
    <t>07  2 03 R0200</t>
  </si>
  <si>
    <t>Мероприятия направленные на софинансирование  расходов социальной и инженерной инфраструктуры муниципальных образований Конышевского района за счет средств местного бюджета</t>
  </si>
  <si>
    <t>07 3 02 S1500</t>
  </si>
  <si>
    <t>Распределение бюджетных ассигнований по разделам, подразделам, целевым статьям, группам  видов расходов классификации расходов  бюджета поселка Конышевка Конышевского района Курской области на 2016 год</t>
  </si>
  <si>
    <t>07 3 02 11500</t>
  </si>
  <si>
    <t xml:space="preserve">Меропириятия направленные на развитие социальной и инженерной инфраструктуры муниципальных образований Конышевского района </t>
  </si>
  <si>
    <t>Капитальные вложения в объекты государственной (муниципальной ) собственности</t>
  </si>
  <si>
    <t>07 3 03 0000</t>
  </si>
  <si>
    <t xml:space="preserve">Приложение № 5
к   Решению Собрания депутатов поселка Конышевка 
от 15 декабря 2015 года №216 
"Об  бюджете поселка Конышевка Конышевского района Курской бласти на 2016 год " 
                                     ( в редакции решения Собрания депутатов от 10.10.2016г.№7)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</si>
</sst>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vertical="top" wrapText="1"/>
    </xf>
    <xf numFmtId="0" fontId="44" fillId="0" borderId="11" xfId="0" applyFont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43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PageLayoutView="0" workbookViewId="0" topLeftCell="A1">
      <selection activeCell="G5" sqref="G5"/>
    </sheetView>
  </sheetViews>
  <sheetFormatPr defaultColWidth="9.33203125" defaultRowHeight="12.75"/>
  <cols>
    <col min="1" max="1" width="50.5" style="0" customWidth="1"/>
    <col min="2" max="3" width="5.33203125" style="0" customWidth="1"/>
    <col min="4" max="4" width="15.83203125" style="0" customWidth="1"/>
    <col min="5" max="5" width="5.33203125" style="0" customWidth="1"/>
    <col min="6" max="6" width="18.33203125" style="0" customWidth="1"/>
  </cols>
  <sheetData>
    <row r="2" ht="12.75"/>
    <row r="3" spans="1:6" ht="114.75" customHeight="1">
      <c r="A3" s="1" t="s">
        <v>2</v>
      </c>
      <c r="B3" s="30" t="s">
        <v>190</v>
      </c>
      <c r="C3" s="31"/>
      <c r="D3" s="31"/>
      <c r="E3" s="31"/>
      <c r="F3" s="31"/>
    </row>
    <row r="4" spans="1:6" ht="2.25" customHeight="1">
      <c r="A4" s="32" t="s">
        <v>2</v>
      </c>
      <c r="B4" s="32"/>
      <c r="C4" s="32"/>
      <c r="D4" s="32"/>
      <c r="E4" s="32"/>
      <c r="F4" s="32"/>
    </row>
    <row r="5" spans="1:6" ht="57" customHeight="1">
      <c r="A5" s="32" t="s">
        <v>185</v>
      </c>
      <c r="B5" s="32"/>
      <c r="C5" s="32"/>
      <c r="D5" s="32"/>
      <c r="E5" s="32"/>
      <c r="F5" s="32"/>
    </row>
    <row r="6" spans="1:6" ht="15.75">
      <c r="A6" s="33" t="s">
        <v>3</v>
      </c>
      <c r="B6" s="33"/>
      <c r="C6" s="33"/>
      <c r="D6" s="33"/>
      <c r="E6" s="33"/>
      <c r="F6" s="33"/>
    </row>
    <row r="7" spans="1:6" ht="24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15.7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</row>
    <row r="9" spans="1:6" ht="15.75">
      <c r="A9" s="3" t="s">
        <v>16</v>
      </c>
      <c r="B9" s="4" t="s">
        <v>2</v>
      </c>
      <c r="C9" s="4" t="s">
        <v>2</v>
      </c>
      <c r="D9" s="4" t="s">
        <v>2</v>
      </c>
      <c r="E9" s="4" t="s">
        <v>2</v>
      </c>
      <c r="F9" s="20">
        <f>F10+F69+F76+F92+F124</f>
        <v>13274974.83</v>
      </c>
    </row>
    <row r="10" spans="1:6" ht="15.75">
      <c r="A10" s="5" t="s">
        <v>17</v>
      </c>
      <c r="B10" s="15" t="s">
        <v>18</v>
      </c>
      <c r="C10" s="15" t="s">
        <v>2</v>
      </c>
      <c r="D10" s="15"/>
      <c r="E10" s="6" t="s">
        <v>2</v>
      </c>
      <c r="F10" s="20">
        <f>F11+F16+F28+F33</f>
        <v>5322369.779999999</v>
      </c>
    </row>
    <row r="11" spans="1:6" ht="63">
      <c r="A11" s="7" t="s">
        <v>19</v>
      </c>
      <c r="B11" s="16" t="s">
        <v>18</v>
      </c>
      <c r="C11" s="16" t="s">
        <v>20</v>
      </c>
      <c r="D11" s="16" t="s">
        <v>2</v>
      </c>
      <c r="E11" s="4" t="s">
        <v>2</v>
      </c>
      <c r="F11" s="25">
        <f>F12</f>
        <v>646521</v>
      </c>
    </row>
    <row r="12" spans="1:6" ht="31.5">
      <c r="A12" s="8" t="s">
        <v>43</v>
      </c>
      <c r="B12" s="16" t="s">
        <v>18</v>
      </c>
      <c r="C12" s="16" t="s">
        <v>20</v>
      </c>
      <c r="D12" s="17" t="s">
        <v>71</v>
      </c>
      <c r="E12" s="4" t="s">
        <v>2</v>
      </c>
      <c r="F12" s="25">
        <f>F13</f>
        <v>646521</v>
      </c>
    </row>
    <row r="13" spans="1:6" ht="15.75">
      <c r="A13" s="8" t="s">
        <v>0</v>
      </c>
      <c r="B13" s="16" t="s">
        <v>18</v>
      </c>
      <c r="C13" s="16" t="s">
        <v>20</v>
      </c>
      <c r="D13" s="16" t="s">
        <v>73</v>
      </c>
      <c r="E13" s="7" t="s">
        <v>2</v>
      </c>
      <c r="F13" s="25">
        <f>F14</f>
        <v>646521</v>
      </c>
    </row>
    <row r="14" spans="1:6" ht="47.25">
      <c r="A14" s="7" t="s">
        <v>37</v>
      </c>
      <c r="B14" s="16" t="s">
        <v>18</v>
      </c>
      <c r="C14" s="16" t="s">
        <v>20</v>
      </c>
      <c r="D14" s="17" t="s">
        <v>72</v>
      </c>
      <c r="E14" s="4" t="s">
        <v>2</v>
      </c>
      <c r="F14" s="25">
        <f>F15</f>
        <v>646521</v>
      </c>
    </row>
    <row r="15" spans="1:6" ht="94.5">
      <c r="A15" s="8" t="s">
        <v>21</v>
      </c>
      <c r="B15" s="16" t="s">
        <v>18</v>
      </c>
      <c r="C15" s="16" t="s">
        <v>20</v>
      </c>
      <c r="D15" s="17" t="s">
        <v>72</v>
      </c>
      <c r="E15" s="4" t="s">
        <v>22</v>
      </c>
      <c r="F15" s="25">
        <v>646521</v>
      </c>
    </row>
    <row r="16" spans="1:6" ht="94.5">
      <c r="A16" s="7" t="s">
        <v>28</v>
      </c>
      <c r="B16" s="16" t="s">
        <v>18</v>
      </c>
      <c r="C16" s="16" t="s">
        <v>29</v>
      </c>
      <c r="D16" s="16" t="s">
        <v>2</v>
      </c>
      <c r="E16" s="4" t="s">
        <v>2</v>
      </c>
      <c r="F16" s="25">
        <f>F17+F22</f>
        <v>2033894.0599999998</v>
      </c>
    </row>
    <row r="17" spans="1:6" ht="78.75">
      <c r="A17" s="7" t="s">
        <v>61</v>
      </c>
      <c r="B17" s="18" t="s">
        <v>18</v>
      </c>
      <c r="C17" s="18" t="s">
        <v>29</v>
      </c>
      <c r="D17" s="17" t="s">
        <v>74</v>
      </c>
      <c r="E17" s="4"/>
      <c r="F17" s="25">
        <f>F18</f>
        <v>16350</v>
      </c>
    </row>
    <row r="18" spans="1:6" ht="110.25">
      <c r="A18" s="7" t="s">
        <v>62</v>
      </c>
      <c r="B18" s="18" t="s">
        <v>18</v>
      </c>
      <c r="C18" s="18" t="s">
        <v>29</v>
      </c>
      <c r="D18" s="16" t="s">
        <v>75</v>
      </c>
      <c r="E18" s="4"/>
      <c r="F18" s="25">
        <f>F20</f>
        <v>16350</v>
      </c>
    </row>
    <row r="19" spans="1:6" ht="47.25">
      <c r="A19" s="7" t="s">
        <v>148</v>
      </c>
      <c r="B19" s="18" t="s">
        <v>18</v>
      </c>
      <c r="C19" s="18" t="s">
        <v>29</v>
      </c>
      <c r="D19" s="16" t="s">
        <v>76</v>
      </c>
      <c r="E19" s="4"/>
      <c r="F19" s="25"/>
    </row>
    <row r="20" spans="1:6" ht="31.5">
      <c r="A20" s="7" t="s">
        <v>46</v>
      </c>
      <c r="B20" s="18" t="s">
        <v>18</v>
      </c>
      <c r="C20" s="18" t="s">
        <v>29</v>
      </c>
      <c r="D20" s="17" t="s">
        <v>77</v>
      </c>
      <c r="E20" s="4"/>
      <c r="F20" s="25">
        <f>F21</f>
        <v>16350</v>
      </c>
    </row>
    <row r="21" spans="1:6" ht="47.25">
      <c r="A21" s="8" t="s">
        <v>78</v>
      </c>
      <c r="B21" s="18" t="s">
        <v>18</v>
      </c>
      <c r="C21" s="18" t="s">
        <v>29</v>
      </c>
      <c r="D21" s="16" t="s">
        <v>77</v>
      </c>
      <c r="E21" s="4">
        <v>200</v>
      </c>
      <c r="F21" s="25">
        <v>16350</v>
      </c>
    </row>
    <row r="22" spans="1:6" ht="31.5">
      <c r="A22" s="8" t="s">
        <v>44</v>
      </c>
      <c r="B22" s="16" t="s">
        <v>18</v>
      </c>
      <c r="C22" s="16" t="s">
        <v>29</v>
      </c>
      <c r="D22" s="16" t="s">
        <v>79</v>
      </c>
      <c r="E22" s="4" t="s">
        <v>2</v>
      </c>
      <c r="F22" s="25">
        <f>F23</f>
        <v>2017544.0599999998</v>
      </c>
    </row>
    <row r="23" spans="1:6" ht="47.25">
      <c r="A23" s="8" t="s">
        <v>45</v>
      </c>
      <c r="B23" s="16" t="s">
        <v>18</v>
      </c>
      <c r="C23" s="16" t="s">
        <v>29</v>
      </c>
      <c r="D23" s="16" t="s">
        <v>80</v>
      </c>
      <c r="E23" s="7" t="s">
        <v>2</v>
      </c>
      <c r="F23" s="25">
        <f>F24</f>
        <v>2017544.0599999998</v>
      </c>
    </row>
    <row r="24" spans="1:6" ht="47.25">
      <c r="A24" s="7" t="s">
        <v>37</v>
      </c>
      <c r="B24" s="16" t="s">
        <v>18</v>
      </c>
      <c r="C24" s="16" t="s">
        <v>29</v>
      </c>
      <c r="D24" s="16" t="s">
        <v>81</v>
      </c>
      <c r="E24" s="4" t="s">
        <v>2</v>
      </c>
      <c r="F24" s="25">
        <f>F25+F26+F27</f>
        <v>2017544.0599999998</v>
      </c>
    </row>
    <row r="25" spans="1:6" ht="94.5">
      <c r="A25" s="8" t="s">
        <v>21</v>
      </c>
      <c r="B25" s="16" t="s">
        <v>18</v>
      </c>
      <c r="C25" s="16" t="s">
        <v>29</v>
      </c>
      <c r="D25" s="16" t="s">
        <v>81</v>
      </c>
      <c r="E25" s="4" t="s">
        <v>22</v>
      </c>
      <c r="F25" s="25">
        <v>1832922</v>
      </c>
    </row>
    <row r="26" spans="1:6" ht="47.25">
      <c r="A26" s="8" t="s">
        <v>78</v>
      </c>
      <c r="B26" s="16" t="s">
        <v>18</v>
      </c>
      <c r="C26" s="16" t="s">
        <v>29</v>
      </c>
      <c r="D26" s="16" t="s">
        <v>81</v>
      </c>
      <c r="E26" s="4" t="s">
        <v>24</v>
      </c>
      <c r="F26" s="25">
        <v>178411.43</v>
      </c>
    </row>
    <row r="27" spans="1:6" ht="15.75">
      <c r="A27" s="8" t="s">
        <v>26</v>
      </c>
      <c r="B27" s="16" t="s">
        <v>18</v>
      </c>
      <c r="C27" s="16" t="s">
        <v>29</v>
      </c>
      <c r="D27" s="16" t="s">
        <v>81</v>
      </c>
      <c r="E27" s="4" t="s">
        <v>27</v>
      </c>
      <c r="F27" s="25">
        <v>6210.63</v>
      </c>
    </row>
    <row r="28" spans="1:6" ht="31.5">
      <c r="A28" s="8" t="s">
        <v>163</v>
      </c>
      <c r="B28" s="18" t="s">
        <v>18</v>
      </c>
      <c r="C28" s="18" t="s">
        <v>165</v>
      </c>
      <c r="D28" s="16" t="s">
        <v>82</v>
      </c>
      <c r="E28" s="4"/>
      <c r="F28" s="25">
        <f>F29</f>
        <v>5486</v>
      </c>
    </row>
    <row r="29" spans="1:6" ht="31.5">
      <c r="A29" s="8" t="s">
        <v>164</v>
      </c>
      <c r="B29" s="18" t="s">
        <v>18</v>
      </c>
      <c r="C29" s="18" t="s">
        <v>165</v>
      </c>
      <c r="D29" s="16" t="s">
        <v>83</v>
      </c>
      <c r="E29" s="4"/>
      <c r="F29" s="25">
        <f>F30</f>
        <v>5486</v>
      </c>
    </row>
    <row r="30" spans="1:6" ht="31.5">
      <c r="A30" s="8" t="s">
        <v>166</v>
      </c>
      <c r="B30" s="18" t="s">
        <v>18</v>
      </c>
      <c r="C30" s="18" t="s">
        <v>165</v>
      </c>
      <c r="D30" s="16" t="s">
        <v>167</v>
      </c>
      <c r="E30" s="4"/>
      <c r="F30" s="25">
        <f>F31</f>
        <v>5486</v>
      </c>
    </row>
    <row r="31" spans="1:6" ht="15.75">
      <c r="A31" s="8" t="s">
        <v>168</v>
      </c>
      <c r="B31" s="18" t="s">
        <v>18</v>
      </c>
      <c r="C31" s="18" t="s">
        <v>165</v>
      </c>
      <c r="D31" s="16" t="s">
        <v>169</v>
      </c>
      <c r="E31" s="4"/>
      <c r="F31" s="25">
        <f>F32</f>
        <v>5486</v>
      </c>
    </row>
    <row r="32" spans="1:6" ht="47.25">
      <c r="A32" s="8" t="s">
        <v>78</v>
      </c>
      <c r="B32" s="18" t="s">
        <v>18</v>
      </c>
      <c r="C32" s="18" t="s">
        <v>165</v>
      </c>
      <c r="D32" s="16" t="s">
        <v>169</v>
      </c>
      <c r="E32" s="4">
        <v>200</v>
      </c>
      <c r="F32" s="25">
        <v>5486</v>
      </c>
    </row>
    <row r="33" spans="1:6" s="14" customFormat="1" ht="15.75">
      <c r="A33" s="5" t="s">
        <v>31</v>
      </c>
      <c r="B33" s="15" t="s">
        <v>18</v>
      </c>
      <c r="C33" s="15" t="s">
        <v>32</v>
      </c>
      <c r="D33" s="15" t="s">
        <v>2</v>
      </c>
      <c r="E33" s="6" t="s">
        <v>2</v>
      </c>
      <c r="F33" s="26">
        <f>F34+F39+F44+F50+F54+F59</f>
        <v>2636468.7199999997</v>
      </c>
    </row>
    <row r="34" spans="1:6" s="14" customFormat="1" ht="110.25">
      <c r="A34" s="8" t="s">
        <v>69</v>
      </c>
      <c r="B34" s="18" t="s">
        <v>18</v>
      </c>
      <c r="C34" s="18" t="s">
        <v>32</v>
      </c>
      <c r="D34" s="16" t="s">
        <v>84</v>
      </c>
      <c r="E34" s="6"/>
      <c r="F34" s="25">
        <f>F35</f>
        <v>324203.7</v>
      </c>
    </row>
    <row r="35" spans="1:6" s="14" customFormat="1" ht="123.75" customHeight="1">
      <c r="A35" s="8" t="s">
        <v>85</v>
      </c>
      <c r="B35" s="18" t="s">
        <v>18</v>
      </c>
      <c r="C35" s="18" t="s">
        <v>32</v>
      </c>
      <c r="D35" s="16" t="s">
        <v>86</v>
      </c>
      <c r="E35" s="6"/>
      <c r="F35" s="25">
        <f>F36</f>
        <v>324203.7</v>
      </c>
    </row>
    <row r="36" spans="1:6" s="14" customFormat="1" ht="32.25" customHeight="1">
      <c r="A36" s="8" t="s">
        <v>51</v>
      </c>
      <c r="B36" s="18" t="s">
        <v>18</v>
      </c>
      <c r="C36" s="18" t="s">
        <v>32</v>
      </c>
      <c r="D36" s="16" t="s">
        <v>87</v>
      </c>
      <c r="E36" s="6"/>
      <c r="F36" s="25">
        <v>324203.7</v>
      </c>
    </row>
    <row r="37" spans="1:6" s="14" customFormat="1" ht="18.75" customHeight="1">
      <c r="A37" s="9" t="s">
        <v>51</v>
      </c>
      <c r="B37" s="18" t="s">
        <v>18</v>
      </c>
      <c r="C37" s="18" t="s">
        <v>32</v>
      </c>
      <c r="D37" s="16" t="s">
        <v>88</v>
      </c>
      <c r="E37" s="6"/>
      <c r="F37" s="25">
        <f>F38</f>
        <v>324203.7</v>
      </c>
    </row>
    <row r="38" spans="1:6" s="14" customFormat="1" ht="47.25">
      <c r="A38" s="8" t="s">
        <v>78</v>
      </c>
      <c r="B38" s="18" t="s">
        <v>18</v>
      </c>
      <c r="C38" s="18" t="s">
        <v>32</v>
      </c>
      <c r="D38" s="16" t="s">
        <v>88</v>
      </c>
      <c r="E38" s="4">
        <v>200</v>
      </c>
      <c r="F38" s="25">
        <v>324203.7</v>
      </c>
    </row>
    <row r="39" spans="1:6" ht="110.25">
      <c r="A39" s="7" t="s">
        <v>141</v>
      </c>
      <c r="B39" s="18" t="s">
        <v>18</v>
      </c>
      <c r="C39" s="16">
        <v>13</v>
      </c>
      <c r="D39" s="17" t="s">
        <v>89</v>
      </c>
      <c r="E39" s="4"/>
      <c r="F39" s="25">
        <f>F40</f>
        <v>110604</v>
      </c>
    </row>
    <row r="40" spans="1:6" ht="141.75">
      <c r="A40" s="7" t="s">
        <v>142</v>
      </c>
      <c r="B40" s="18" t="s">
        <v>18</v>
      </c>
      <c r="C40" s="16">
        <v>13</v>
      </c>
      <c r="D40" s="17" t="s">
        <v>90</v>
      </c>
      <c r="E40" s="4"/>
      <c r="F40" s="25">
        <f>F41</f>
        <v>110604</v>
      </c>
    </row>
    <row r="41" spans="1:6" ht="56.25" customHeight="1">
      <c r="A41" s="7" t="s">
        <v>157</v>
      </c>
      <c r="B41" s="18" t="s">
        <v>18</v>
      </c>
      <c r="C41" s="16">
        <v>13</v>
      </c>
      <c r="D41" s="17" t="s">
        <v>91</v>
      </c>
      <c r="E41" s="4"/>
      <c r="F41" s="25">
        <f>F42</f>
        <v>110604</v>
      </c>
    </row>
    <row r="42" spans="1:6" ht="47.25">
      <c r="A42" s="7" t="s">
        <v>58</v>
      </c>
      <c r="B42" s="18" t="s">
        <v>18</v>
      </c>
      <c r="C42" s="16">
        <v>13</v>
      </c>
      <c r="D42" s="17" t="s">
        <v>92</v>
      </c>
      <c r="E42" s="4"/>
      <c r="F42" s="25">
        <f>F43</f>
        <v>110604</v>
      </c>
    </row>
    <row r="43" spans="1:6" ht="47.25">
      <c r="A43" s="7" t="s">
        <v>93</v>
      </c>
      <c r="B43" s="18" t="s">
        <v>18</v>
      </c>
      <c r="C43" s="16">
        <v>13</v>
      </c>
      <c r="D43" s="17" t="s">
        <v>92</v>
      </c>
      <c r="E43" s="4">
        <v>200</v>
      </c>
      <c r="F43" s="25">
        <v>110604</v>
      </c>
    </row>
    <row r="44" spans="1:6" ht="48.75" customHeight="1">
      <c r="A44" s="7" t="s">
        <v>59</v>
      </c>
      <c r="B44" s="18" t="s">
        <v>18</v>
      </c>
      <c r="C44" s="16">
        <v>13</v>
      </c>
      <c r="D44" s="17" t="s">
        <v>95</v>
      </c>
      <c r="E44" s="4"/>
      <c r="F44" s="25">
        <f>F45</f>
        <v>1500</v>
      </c>
    </row>
    <row r="45" spans="1:6" ht="96.75" customHeight="1">
      <c r="A45" s="7" t="s">
        <v>60</v>
      </c>
      <c r="B45" s="18" t="s">
        <v>18</v>
      </c>
      <c r="C45" s="16">
        <v>13</v>
      </c>
      <c r="D45" s="17" t="s">
        <v>94</v>
      </c>
      <c r="E45" s="4"/>
      <c r="F45" s="25">
        <f>F47</f>
        <v>1500</v>
      </c>
    </row>
    <row r="46" spans="1:6" ht="52.5" customHeight="1">
      <c r="A46" s="7" t="s">
        <v>49</v>
      </c>
      <c r="B46" s="18" t="s">
        <v>18</v>
      </c>
      <c r="C46" s="16">
        <v>13</v>
      </c>
      <c r="D46" s="17" t="s">
        <v>96</v>
      </c>
      <c r="E46" s="4"/>
      <c r="F46" s="25">
        <f>F47</f>
        <v>1500</v>
      </c>
    </row>
    <row r="47" spans="1:6" ht="54.75" customHeight="1">
      <c r="A47" s="7" t="s">
        <v>49</v>
      </c>
      <c r="B47" s="18" t="s">
        <v>18</v>
      </c>
      <c r="C47" s="16">
        <v>13</v>
      </c>
      <c r="D47" s="17" t="s">
        <v>97</v>
      </c>
      <c r="E47" s="4"/>
      <c r="F47" s="25">
        <f>F48</f>
        <v>1500</v>
      </c>
    </row>
    <row r="48" spans="1:6" ht="47.25">
      <c r="A48" s="8" t="s">
        <v>98</v>
      </c>
      <c r="B48" s="18" t="s">
        <v>18</v>
      </c>
      <c r="C48" s="16">
        <v>13</v>
      </c>
      <c r="D48" s="17" t="s">
        <v>97</v>
      </c>
      <c r="E48" s="4">
        <v>200</v>
      </c>
      <c r="F48" s="25">
        <v>1500</v>
      </c>
    </row>
    <row r="49" spans="1:6" ht="78.75">
      <c r="A49" s="8" t="s">
        <v>68</v>
      </c>
      <c r="B49" s="18" t="s">
        <v>18</v>
      </c>
      <c r="C49" s="16">
        <v>13</v>
      </c>
      <c r="D49" s="16" t="s">
        <v>138</v>
      </c>
      <c r="E49" s="4"/>
      <c r="F49" s="25">
        <f>F50</f>
        <v>1500</v>
      </c>
    </row>
    <row r="50" spans="1:6" ht="110.25">
      <c r="A50" s="8" t="s">
        <v>67</v>
      </c>
      <c r="B50" s="18" t="s">
        <v>18</v>
      </c>
      <c r="C50" s="16">
        <v>13</v>
      </c>
      <c r="D50" s="16" t="s">
        <v>99</v>
      </c>
      <c r="E50" s="4"/>
      <c r="F50" s="25">
        <f>F51</f>
        <v>1500</v>
      </c>
    </row>
    <row r="51" spans="1:6" ht="78.75">
      <c r="A51" s="8" t="s">
        <v>158</v>
      </c>
      <c r="B51" s="18" t="s">
        <v>18</v>
      </c>
      <c r="C51" s="16">
        <v>13</v>
      </c>
      <c r="D51" s="16" t="s">
        <v>100</v>
      </c>
      <c r="E51" s="4"/>
      <c r="F51" s="25">
        <f>F52</f>
        <v>1500</v>
      </c>
    </row>
    <row r="52" spans="1:6" ht="63">
      <c r="A52" s="8" t="s">
        <v>55</v>
      </c>
      <c r="B52" s="18" t="s">
        <v>18</v>
      </c>
      <c r="C52" s="16">
        <v>13</v>
      </c>
      <c r="D52" s="16" t="s">
        <v>101</v>
      </c>
      <c r="E52" s="4"/>
      <c r="F52" s="25">
        <f>F53</f>
        <v>1500</v>
      </c>
    </row>
    <row r="53" spans="1:6" ht="47.25">
      <c r="A53" s="8" t="s">
        <v>78</v>
      </c>
      <c r="B53" s="18" t="s">
        <v>18</v>
      </c>
      <c r="C53" s="16">
        <v>13</v>
      </c>
      <c r="D53" s="16" t="s">
        <v>101</v>
      </c>
      <c r="E53" s="4">
        <v>200</v>
      </c>
      <c r="F53" s="25">
        <v>1500</v>
      </c>
    </row>
    <row r="54" spans="1:6" ht="47.25">
      <c r="A54" s="8" t="s">
        <v>53</v>
      </c>
      <c r="B54" s="18" t="s">
        <v>18</v>
      </c>
      <c r="C54" s="16">
        <v>13</v>
      </c>
      <c r="D54" s="17" t="s">
        <v>102</v>
      </c>
      <c r="E54" s="4"/>
      <c r="F54" s="25">
        <f>F55</f>
        <v>234079</v>
      </c>
    </row>
    <row r="55" spans="1:6" ht="47.25">
      <c r="A55" s="8" t="s">
        <v>1</v>
      </c>
      <c r="B55" s="18" t="s">
        <v>18</v>
      </c>
      <c r="C55" s="16">
        <v>13</v>
      </c>
      <c r="D55" s="17" t="s">
        <v>103</v>
      </c>
      <c r="E55" s="4"/>
      <c r="F55" s="25">
        <f>F56</f>
        <v>234079</v>
      </c>
    </row>
    <row r="56" spans="1:6" ht="47.25">
      <c r="A56" s="8" t="s">
        <v>1</v>
      </c>
      <c r="B56" s="18" t="s">
        <v>18</v>
      </c>
      <c r="C56" s="16">
        <v>13</v>
      </c>
      <c r="D56" s="16" t="s">
        <v>104</v>
      </c>
      <c r="E56" s="4"/>
      <c r="F56" s="25">
        <f>F57+F58</f>
        <v>234079</v>
      </c>
    </row>
    <row r="57" spans="1:6" ht="47.25">
      <c r="A57" s="8" t="s">
        <v>78</v>
      </c>
      <c r="B57" s="16" t="s">
        <v>18</v>
      </c>
      <c r="C57" s="16" t="s">
        <v>32</v>
      </c>
      <c r="D57" s="16" t="s">
        <v>104</v>
      </c>
      <c r="E57" s="4">
        <v>200</v>
      </c>
      <c r="F57" s="25">
        <v>223660</v>
      </c>
    </row>
    <row r="58" spans="1:6" ht="15.75">
      <c r="A58" s="8" t="s">
        <v>26</v>
      </c>
      <c r="B58" s="18" t="s">
        <v>18</v>
      </c>
      <c r="C58" s="16">
        <v>13</v>
      </c>
      <c r="D58" s="16" t="s">
        <v>104</v>
      </c>
      <c r="E58" s="4">
        <v>800</v>
      </c>
      <c r="F58" s="25">
        <v>10419</v>
      </c>
    </row>
    <row r="59" spans="1:6" ht="31.5">
      <c r="A59" s="8" t="s">
        <v>106</v>
      </c>
      <c r="B59" s="18" t="s">
        <v>18</v>
      </c>
      <c r="C59" s="16">
        <v>13</v>
      </c>
      <c r="D59" s="17" t="s">
        <v>83</v>
      </c>
      <c r="E59" s="4"/>
      <c r="F59" s="25">
        <f>F60</f>
        <v>1964582.02</v>
      </c>
    </row>
    <row r="60" spans="1:6" ht="31.5">
      <c r="A60" s="8" t="s">
        <v>107</v>
      </c>
      <c r="B60" s="18" t="s">
        <v>18</v>
      </c>
      <c r="C60" s="16">
        <v>13</v>
      </c>
      <c r="D60" s="17" t="s">
        <v>108</v>
      </c>
      <c r="E60" s="4"/>
      <c r="F60" s="25">
        <f>F61+F65+F67</f>
        <v>1964582.02</v>
      </c>
    </row>
    <row r="61" spans="1:6" ht="45.75" customHeight="1">
      <c r="A61" s="8" t="s">
        <v>57</v>
      </c>
      <c r="B61" s="16" t="s">
        <v>18</v>
      </c>
      <c r="C61" s="16" t="s">
        <v>32</v>
      </c>
      <c r="D61" s="16" t="s">
        <v>109</v>
      </c>
      <c r="E61" s="4"/>
      <c r="F61" s="25">
        <f>F62+F63+F64</f>
        <v>1893399.02</v>
      </c>
    </row>
    <row r="62" spans="1:6" ht="94.5">
      <c r="A62" s="8" t="s">
        <v>21</v>
      </c>
      <c r="B62" s="18" t="s">
        <v>18</v>
      </c>
      <c r="C62" s="18">
        <v>13</v>
      </c>
      <c r="D62" s="16" t="s">
        <v>109</v>
      </c>
      <c r="E62" s="4">
        <v>100</v>
      </c>
      <c r="F62" s="25">
        <v>1114051</v>
      </c>
    </row>
    <row r="63" spans="1:6" s="14" customFormat="1" ht="47.25">
      <c r="A63" s="8" t="s">
        <v>78</v>
      </c>
      <c r="B63" s="18" t="s">
        <v>18</v>
      </c>
      <c r="C63" s="18" t="s">
        <v>32</v>
      </c>
      <c r="D63" s="16" t="s">
        <v>109</v>
      </c>
      <c r="E63" s="4">
        <v>200</v>
      </c>
      <c r="F63" s="25">
        <v>747736.02</v>
      </c>
    </row>
    <row r="64" spans="1:6" s="14" customFormat="1" ht="15.75">
      <c r="A64" s="8" t="s">
        <v>26</v>
      </c>
      <c r="B64" s="18" t="s">
        <v>18</v>
      </c>
      <c r="C64" s="18" t="s">
        <v>110</v>
      </c>
      <c r="D64" s="16" t="s">
        <v>109</v>
      </c>
      <c r="E64" s="4">
        <v>800</v>
      </c>
      <c r="F64" s="25">
        <v>31612</v>
      </c>
    </row>
    <row r="65" spans="1:6" s="14" customFormat="1" ht="47.25">
      <c r="A65" s="8" t="s">
        <v>105</v>
      </c>
      <c r="B65" s="18" t="s">
        <v>18</v>
      </c>
      <c r="C65" s="18" t="s">
        <v>32</v>
      </c>
      <c r="D65" s="16" t="s">
        <v>153</v>
      </c>
      <c r="E65" s="4"/>
      <c r="F65" s="25">
        <f>F66</f>
        <v>50000</v>
      </c>
    </row>
    <row r="66" spans="1:6" s="14" customFormat="1" ht="47.25">
      <c r="A66" s="8" t="s">
        <v>78</v>
      </c>
      <c r="B66" s="18" t="s">
        <v>18</v>
      </c>
      <c r="C66" s="18" t="s">
        <v>32</v>
      </c>
      <c r="D66" s="16" t="s">
        <v>153</v>
      </c>
      <c r="E66" s="4">
        <v>200</v>
      </c>
      <c r="F66" s="25">
        <v>50000</v>
      </c>
    </row>
    <row r="67" spans="1:6" s="14" customFormat="1" ht="31.5">
      <c r="A67" s="8" t="s">
        <v>170</v>
      </c>
      <c r="B67" s="18" t="s">
        <v>18</v>
      </c>
      <c r="C67" s="18" t="s">
        <v>32</v>
      </c>
      <c r="D67" s="16" t="s">
        <v>171</v>
      </c>
      <c r="E67" s="4"/>
      <c r="F67" s="25">
        <f>F68</f>
        <v>21183</v>
      </c>
    </row>
    <row r="68" spans="1:6" s="14" customFormat="1" ht="15.75">
      <c r="A68" s="8" t="s">
        <v>172</v>
      </c>
      <c r="B68" s="18" t="s">
        <v>18</v>
      </c>
      <c r="C68" s="18" t="s">
        <v>32</v>
      </c>
      <c r="D68" s="16" t="s">
        <v>171</v>
      </c>
      <c r="E68" s="4">
        <v>500</v>
      </c>
      <c r="F68" s="25">
        <v>21183</v>
      </c>
    </row>
    <row r="69" spans="1:6" ht="31.5">
      <c r="A69" s="3" t="s">
        <v>54</v>
      </c>
      <c r="B69" s="18" t="s">
        <v>23</v>
      </c>
      <c r="C69" s="18" t="s">
        <v>47</v>
      </c>
      <c r="D69" s="16"/>
      <c r="E69" s="4"/>
      <c r="F69" s="25">
        <f>F70</f>
        <v>7293.54</v>
      </c>
    </row>
    <row r="70" spans="1:6" ht="47.25">
      <c r="A70" s="8" t="s">
        <v>50</v>
      </c>
      <c r="B70" s="18" t="s">
        <v>23</v>
      </c>
      <c r="C70" s="18" t="s">
        <v>48</v>
      </c>
      <c r="D70" s="16" t="s">
        <v>82</v>
      </c>
      <c r="E70" s="4"/>
      <c r="F70" s="25">
        <f>F71</f>
        <v>7293.54</v>
      </c>
    </row>
    <row r="71" spans="1:6" ht="81.75" customHeight="1">
      <c r="A71" s="8" t="s">
        <v>63</v>
      </c>
      <c r="B71" s="18" t="s">
        <v>23</v>
      </c>
      <c r="C71" s="18" t="s">
        <v>48</v>
      </c>
      <c r="D71" s="17" t="s">
        <v>112</v>
      </c>
      <c r="E71" s="4"/>
      <c r="F71" s="25">
        <f>F72</f>
        <v>7293.54</v>
      </c>
    </row>
    <row r="72" spans="1:6" ht="173.25">
      <c r="A72" s="8" t="s">
        <v>64</v>
      </c>
      <c r="B72" s="18" t="s">
        <v>23</v>
      </c>
      <c r="C72" s="18" t="s">
        <v>48</v>
      </c>
      <c r="D72" s="17" t="s">
        <v>111</v>
      </c>
      <c r="E72" s="4"/>
      <c r="F72" s="25">
        <f>F74</f>
        <v>7293.54</v>
      </c>
    </row>
    <row r="73" spans="1:6" ht="45" customHeight="1">
      <c r="A73" s="8" t="s">
        <v>159</v>
      </c>
      <c r="B73" s="18" t="s">
        <v>23</v>
      </c>
      <c r="C73" s="18" t="s">
        <v>48</v>
      </c>
      <c r="D73" s="17" t="s">
        <v>114</v>
      </c>
      <c r="E73" s="4"/>
      <c r="F73" s="25">
        <f>F74</f>
        <v>7293.54</v>
      </c>
    </row>
    <row r="74" spans="1:6" ht="46.5" customHeight="1">
      <c r="A74" s="8" t="s">
        <v>113</v>
      </c>
      <c r="B74" s="18" t="s">
        <v>23</v>
      </c>
      <c r="C74" s="18" t="s">
        <v>48</v>
      </c>
      <c r="D74" s="17" t="s">
        <v>115</v>
      </c>
      <c r="E74" s="4"/>
      <c r="F74" s="25">
        <f>F75</f>
        <v>7293.54</v>
      </c>
    </row>
    <row r="75" spans="1:6" s="14" customFormat="1" ht="47.25">
      <c r="A75" s="8" t="s">
        <v>78</v>
      </c>
      <c r="B75" s="18" t="s">
        <v>23</v>
      </c>
      <c r="C75" s="18" t="s">
        <v>48</v>
      </c>
      <c r="D75" s="16" t="s">
        <v>115</v>
      </c>
      <c r="E75" s="4">
        <v>200</v>
      </c>
      <c r="F75" s="25">
        <v>7293.54</v>
      </c>
    </row>
    <row r="76" spans="1:6" ht="15.75">
      <c r="A76" s="3" t="s">
        <v>56</v>
      </c>
      <c r="B76" s="18" t="s">
        <v>29</v>
      </c>
      <c r="C76" s="18" t="s">
        <v>47</v>
      </c>
      <c r="D76" s="16"/>
      <c r="E76" s="4"/>
      <c r="F76" s="25">
        <f>F77+F86</f>
        <v>2330057.19</v>
      </c>
    </row>
    <row r="77" spans="1:6" ht="19.5" customHeight="1">
      <c r="A77" s="12" t="s">
        <v>35</v>
      </c>
      <c r="B77" s="18" t="s">
        <v>29</v>
      </c>
      <c r="C77" s="18" t="s">
        <v>33</v>
      </c>
      <c r="D77" s="16" t="s">
        <v>82</v>
      </c>
      <c r="E77" s="4"/>
      <c r="F77" s="25">
        <f>F78</f>
        <v>2250057.19</v>
      </c>
    </row>
    <row r="78" spans="1:6" ht="117.75" customHeight="1">
      <c r="A78" s="8" t="s">
        <v>65</v>
      </c>
      <c r="B78" s="18" t="s">
        <v>29</v>
      </c>
      <c r="C78" s="18" t="s">
        <v>33</v>
      </c>
      <c r="D78" s="16" t="s">
        <v>89</v>
      </c>
      <c r="E78" s="4"/>
      <c r="F78" s="25">
        <f>F79</f>
        <v>2250057.19</v>
      </c>
    </row>
    <row r="79" spans="1:6" s="13" customFormat="1" ht="147" customHeight="1">
      <c r="A79" s="8" t="s">
        <v>66</v>
      </c>
      <c r="B79" s="16" t="s">
        <v>29</v>
      </c>
      <c r="C79" s="16" t="s">
        <v>33</v>
      </c>
      <c r="D79" s="16" t="s">
        <v>116</v>
      </c>
      <c r="E79" s="10" t="s">
        <v>2</v>
      </c>
      <c r="F79" s="27">
        <f>F80+F83</f>
        <v>2250057.19</v>
      </c>
    </row>
    <row r="80" spans="1:6" ht="36.75" customHeight="1">
      <c r="A80" s="8" t="s">
        <v>160</v>
      </c>
      <c r="B80" s="18" t="s">
        <v>29</v>
      </c>
      <c r="C80" s="18" t="s">
        <v>33</v>
      </c>
      <c r="D80" s="16" t="s">
        <v>139</v>
      </c>
      <c r="E80" s="4"/>
      <c r="F80" s="25">
        <f>F82</f>
        <v>1500000</v>
      </c>
    </row>
    <row r="81" spans="1:6" ht="47.25">
      <c r="A81" s="8" t="s">
        <v>117</v>
      </c>
      <c r="B81" s="18" t="s">
        <v>29</v>
      </c>
      <c r="C81" s="18" t="s">
        <v>33</v>
      </c>
      <c r="D81" s="16" t="s">
        <v>118</v>
      </c>
      <c r="E81" s="4"/>
      <c r="F81" s="25">
        <f>F82</f>
        <v>1500000</v>
      </c>
    </row>
    <row r="82" spans="1:6" ht="47.25">
      <c r="A82" s="8" t="s">
        <v>78</v>
      </c>
      <c r="B82" s="18" t="s">
        <v>29</v>
      </c>
      <c r="C82" s="18" t="s">
        <v>33</v>
      </c>
      <c r="D82" s="16" t="s">
        <v>118</v>
      </c>
      <c r="E82" s="4">
        <v>200</v>
      </c>
      <c r="F82" s="25">
        <v>1500000</v>
      </c>
    </row>
    <row r="83" spans="1:6" ht="33" customHeight="1">
      <c r="A83" s="8" t="s">
        <v>161</v>
      </c>
      <c r="B83" s="18" t="s">
        <v>29</v>
      </c>
      <c r="C83" s="18" t="s">
        <v>33</v>
      </c>
      <c r="D83" s="16" t="s">
        <v>140</v>
      </c>
      <c r="E83" s="4"/>
      <c r="F83" s="25">
        <f>F85</f>
        <v>750057.19</v>
      </c>
    </row>
    <row r="84" spans="1:6" ht="47.25">
      <c r="A84" s="8" t="s">
        <v>117</v>
      </c>
      <c r="B84" s="18" t="s">
        <v>29</v>
      </c>
      <c r="C84" s="18" t="s">
        <v>33</v>
      </c>
      <c r="D84" s="16" t="s">
        <v>119</v>
      </c>
      <c r="E84" s="4"/>
      <c r="F84" s="25">
        <f>F85</f>
        <v>750057.19</v>
      </c>
    </row>
    <row r="85" spans="1:6" ht="47.25">
      <c r="A85" s="8" t="s">
        <v>78</v>
      </c>
      <c r="B85" s="18" t="s">
        <v>29</v>
      </c>
      <c r="C85" s="18" t="s">
        <v>33</v>
      </c>
      <c r="D85" s="16" t="s">
        <v>119</v>
      </c>
      <c r="E85" s="4">
        <v>200</v>
      </c>
      <c r="F85" s="25">
        <v>750057.19</v>
      </c>
    </row>
    <row r="86" spans="1:6" ht="31.5">
      <c r="A86" s="8" t="s">
        <v>149</v>
      </c>
      <c r="B86" s="18" t="s">
        <v>29</v>
      </c>
      <c r="C86" s="18" t="s">
        <v>150</v>
      </c>
      <c r="D86" s="16" t="s">
        <v>82</v>
      </c>
      <c r="E86" s="4"/>
      <c r="F86" s="25">
        <f>F87</f>
        <v>80000</v>
      </c>
    </row>
    <row r="87" spans="1:6" ht="110.25">
      <c r="A87" s="8" t="s">
        <v>65</v>
      </c>
      <c r="B87" s="18" t="s">
        <v>29</v>
      </c>
      <c r="C87" s="18" t="s">
        <v>150</v>
      </c>
      <c r="D87" s="16" t="s">
        <v>89</v>
      </c>
      <c r="E87" s="4"/>
      <c r="F87" s="25">
        <f>F88</f>
        <v>80000</v>
      </c>
    </row>
    <row r="88" spans="1:6" ht="141.75">
      <c r="A88" s="8" t="s">
        <v>66</v>
      </c>
      <c r="B88" s="18" t="s">
        <v>29</v>
      </c>
      <c r="C88" s="18" t="s">
        <v>150</v>
      </c>
      <c r="D88" s="16" t="s">
        <v>116</v>
      </c>
      <c r="E88" s="4"/>
      <c r="F88" s="25">
        <f>F89</f>
        <v>80000</v>
      </c>
    </row>
    <row r="89" spans="1:6" ht="47.25">
      <c r="A89" s="8" t="s">
        <v>151</v>
      </c>
      <c r="B89" s="18" t="s">
        <v>29</v>
      </c>
      <c r="C89" s="18" t="s">
        <v>150</v>
      </c>
      <c r="D89" s="16" t="s">
        <v>139</v>
      </c>
      <c r="E89" s="4"/>
      <c r="F89" s="25">
        <f>F90</f>
        <v>80000</v>
      </c>
    </row>
    <row r="90" spans="1:6" ht="47.25">
      <c r="A90" s="8" t="s">
        <v>151</v>
      </c>
      <c r="B90" s="18" t="s">
        <v>29</v>
      </c>
      <c r="C90" s="18" t="s">
        <v>150</v>
      </c>
      <c r="D90" s="16" t="s">
        <v>152</v>
      </c>
      <c r="E90" s="4"/>
      <c r="F90" s="25">
        <f>F91</f>
        <v>80000</v>
      </c>
    </row>
    <row r="91" spans="1:6" ht="47.25">
      <c r="A91" s="8" t="s">
        <v>78</v>
      </c>
      <c r="B91" s="18" t="s">
        <v>29</v>
      </c>
      <c r="C91" s="18" t="s">
        <v>150</v>
      </c>
      <c r="D91" s="16" t="s">
        <v>152</v>
      </c>
      <c r="E91" s="4">
        <v>200</v>
      </c>
      <c r="F91" s="25">
        <v>80000</v>
      </c>
    </row>
    <row r="92" spans="1:6" ht="18" customHeight="1">
      <c r="A92" s="5" t="s">
        <v>36</v>
      </c>
      <c r="B92" s="18" t="s">
        <v>30</v>
      </c>
      <c r="C92" s="18" t="s">
        <v>47</v>
      </c>
      <c r="D92" s="16"/>
      <c r="E92" s="4"/>
      <c r="F92" s="25">
        <f>F93+F99+F110</f>
        <v>4783654.32</v>
      </c>
    </row>
    <row r="93" spans="1:6" ht="18" customHeight="1">
      <c r="A93" s="7" t="s">
        <v>120</v>
      </c>
      <c r="B93" s="18" t="s">
        <v>30</v>
      </c>
      <c r="C93" s="18" t="s">
        <v>18</v>
      </c>
      <c r="D93" s="16" t="s">
        <v>82</v>
      </c>
      <c r="E93" s="4"/>
      <c r="F93" s="25">
        <f>F94</f>
        <v>29496.24</v>
      </c>
    </row>
    <row r="94" spans="1:6" ht="94.5">
      <c r="A94" s="8" t="s">
        <v>70</v>
      </c>
      <c r="B94" s="18" t="s">
        <v>30</v>
      </c>
      <c r="C94" s="18" t="s">
        <v>18</v>
      </c>
      <c r="D94" s="16" t="s">
        <v>121</v>
      </c>
      <c r="E94" s="10" t="s">
        <v>2</v>
      </c>
      <c r="F94" s="27">
        <f>F95</f>
        <v>29496.24</v>
      </c>
    </row>
    <row r="95" spans="1:6" ht="174" customHeight="1">
      <c r="A95" s="8" t="s">
        <v>143</v>
      </c>
      <c r="B95" s="18" t="s">
        <v>30</v>
      </c>
      <c r="C95" s="18" t="s">
        <v>18</v>
      </c>
      <c r="D95" s="16" t="s">
        <v>125</v>
      </c>
      <c r="E95" s="6"/>
      <c r="F95" s="27">
        <f>F96</f>
        <v>29496.24</v>
      </c>
    </row>
    <row r="96" spans="1:6" ht="32.25" customHeight="1">
      <c r="A96" s="7" t="s">
        <v>162</v>
      </c>
      <c r="B96" s="18" t="s">
        <v>30</v>
      </c>
      <c r="C96" s="18" t="s">
        <v>18</v>
      </c>
      <c r="D96" s="16" t="s">
        <v>126</v>
      </c>
      <c r="E96" s="10"/>
      <c r="F96" s="27">
        <f>F97</f>
        <v>29496.24</v>
      </c>
    </row>
    <row r="97" spans="1:6" ht="31.5">
      <c r="A97" s="7" t="s">
        <v>124</v>
      </c>
      <c r="B97" s="18" t="s">
        <v>30</v>
      </c>
      <c r="C97" s="18" t="s">
        <v>18</v>
      </c>
      <c r="D97" s="16" t="s">
        <v>127</v>
      </c>
      <c r="E97" s="10"/>
      <c r="F97" s="27">
        <f>F98</f>
        <v>29496.24</v>
      </c>
    </row>
    <row r="98" spans="1:6" s="11" customFormat="1" ht="50.25" customHeight="1">
      <c r="A98" s="8" t="s">
        <v>78</v>
      </c>
      <c r="B98" s="18" t="s">
        <v>30</v>
      </c>
      <c r="C98" s="18" t="s">
        <v>18</v>
      </c>
      <c r="D98" s="16" t="s">
        <v>127</v>
      </c>
      <c r="E98" s="10">
        <v>200</v>
      </c>
      <c r="F98" s="27">
        <v>29496.24</v>
      </c>
    </row>
    <row r="99" spans="1:6" s="11" customFormat="1" ht="27" customHeight="1">
      <c r="A99" s="8" t="s">
        <v>41</v>
      </c>
      <c r="B99" s="18" t="s">
        <v>128</v>
      </c>
      <c r="C99" s="18" t="s">
        <v>20</v>
      </c>
      <c r="D99" s="16" t="s">
        <v>82</v>
      </c>
      <c r="E99" s="10"/>
      <c r="F99" s="27">
        <f>F100</f>
        <v>2458301.16</v>
      </c>
    </row>
    <row r="100" spans="1:6" s="11" customFormat="1" ht="101.25" customHeight="1">
      <c r="A100" s="8" t="s">
        <v>144</v>
      </c>
      <c r="B100" s="18" t="s">
        <v>30</v>
      </c>
      <c r="C100" s="18" t="s">
        <v>20</v>
      </c>
      <c r="D100" s="16" t="s">
        <v>121</v>
      </c>
      <c r="E100" s="10"/>
      <c r="F100" s="27">
        <f>F101</f>
        <v>2458301.16</v>
      </c>
    </row>
    <row r="101" spans="1:6" s="11" customFormat="1" ht="163.5" customHeight="1">
      <c r="A101" s="8" t="s">
        <v>145</v>
      </c>
      <c r="B101" s="18" t="s">
        <v>30</v>
      </c>
      <c r="C101" s="18" t="s">
        <v>20</v>
      </c>
      <c r="D101" s="16" t="s">
        <v>122</v>
      </c>
      <c r="E101" s="10"/>
      <c r="F101" s="27">
        <f>F102+F105</f>
        <v>2458301.16</v>
      </c>
    </row>
    <row r="102" spans="1:6" s="11" customFormat="1" ht="27.75" customHeight="1">
      <c r="A102" s="8" t="s">
        <v>52</v>
      </c>
      <c r="B102" s="18" t="s">
        <v>30</v>
      </c>
      <c r="C102" s="18" t="s">
        <v>20</v>
      </c>
      <c r="D102" s="16" t="s">
        <v>123</v>
      </c>
      <c r="E102" s="10"/>
      <c r="F102" s="27">
        <f>F103</f>
        <v>716861.16</v>
      </c>
    </row>
    <row r="103" spans="1:6" ht="31.5">
      <c r="A103" s="8" t="s">
        <v>52</v>
      </c>
      <c r="B103" s="18" t="s">
        <v>30</v>
      </c>
      <c r="C103" s="18" t="s">
        <v>20</v>
      </c>
      <c r="D103" s="16" t="s">
        <v>129</v>
      </c>
      <c r="E103" s="10"/>
      <c r="F103" s="27">
        <f>F104</f>
        <v>716861.16</v>
      </c>
    </row>
    <row r="104" spans="1:6" ht="47.25">
      <c r="A104" s="8" t="s">
        <v>130</v>
      </c>
      <c r="B104" s="18" t="s">
        <v>30</v>
      </c>
      <c r="C104" s="18" t="s">
        <v>20</v>
      </c>
      <c r="D104" s="16" t="s">
        <v>129</v>
      </c>
      <c r="E104" s="10">
        <v>200</v>
      </c>
      <c r="F104" s="27">
        <v>716861.16</v>
      </c>
    </row>
    <row r="105" spans="1:6" ht="94.5">
      <c r="A105" s="24" t="s">
        <v>183</v>
      </c>
      <c r="B105" s="18" t="s">
        <v>30</v>
      </c>
      <c r="C105" s="18" t="s">
        <v>20</v>
      </c>
      <c r="D105" s="16" t="s">
        <v>133</v>
      </c>
      <c r="E105" s="4"/>
      <c r="F105" s="25">
        <f>F106+F108</f>
        <v>1741440</v>
      </c>
    </row>
    <row r="106" spans="1:6" ht="94.5">
      <c r="A106" s="24" t="s">
        <v>183</v>
      </c>
      <c r="B106" s="18" t="s">
        <v>30</v>
      </c>
      <c r="C106" s="18" t="s">
        <v>20</v>
      </c>
      <c r="D106" s="16" t="s">
        <v>184</v>
      </c>
      <c r="E106" s="4"/>
      <c r="F106" s="25">
        <f>F107</f>
        <v>348288</v>
      </c>
    </row>
    <row r="107" spans="1:6" ht="47.25">
      <c r="A107" s="8" t="s">
        <v>188</v>
      </c>
      <c r="B107" s="18" t="s">
        <v>30</v>
      </c>
      <c r="C107" s="18" t="s">
        <v>20</v>
      </c>
      <c r="D107" s="16" t="s">
        <v>184</v>
      </c>
      <c r="E107" s="4">
        <v>400</v>
      </c>
      <c r="F107" s="25">
        <v>348288</v>
      </c>
    </row>
    <row r="108" spans="1:6" ht="63">
      <c r="A108" s="8" t="s">
        <v>187</v>
      </c>
      <c r="B108" s="18" t="s">
        <v>30</v>
      </c>
      <c r="C108" s="18" t="s">
        <v>20</v>
      </c>
      <c r="D108" s="16" t="s">
        <v>186</v>
      </c>
      <c r="E108" s="4"/>
      <c r="F108" s="25">
        <f>F109</f>
        <v>1393152</v>
      </c>
    </row>
    <row r="109" spans="1:6" ht="47.25">
      <c r="A109" s="8" t="s">
        <v>188</v>
      </c>
      <c r="B109" s="18" t="s">
        <v>30</v>
      </c>
      <c r="C109" s="18" t="s">
        <v>20</v>
      </c>
      <c r="D109" s="16" t="s">
        <v>186</v>
      </c>
      <c r="E109" s="4">
        <v>400</v>
      </c>
      <c r="F109" s="25">
        <v>1393152</v>
      </c>
    </row>
    <row r="110" spans="1:6" ht="15.75">
      <c r="A110" s="9" t="s">
        <v>38</v>
      </c>
      <c r="B110" s="16" t="s">
        <v>30</v>
      </c>
      <c r="C110" s="16" t="s">
        <v>23</v>
      </c>
      <c r="D110" s="16" t="s">
        <v>82</v>
      </c>
      <c r="E110" s="4" t="s">
        <v>2</v>
      </c>
      <c r="F110" s="25">
        <f>F111</f>
        <v>2295856.92</v>
      </c>
    </row>
    <row r="111" spans="1:6" ht="94.5">
      <c r="A111" s="8" t="s">
        <v>146</v>
      </c>
      <c r="B111" s="18" t="s">
        <v>30</v>
      </c>
      <c r="C111" s="18" t="s">
        <v>23</v>
      </c>
      <c r="D111" s="16" t="s">
        <v>121</v>
      </c>
      <c r="E111" s="4"/>
      <c r="F111" s="25">
        <f>F112</f>
        <v>2295856.92</v>
      </c>
    </row>
    <row r="112" spans="1:6" ht="157.5">
      <c r="A112" s="8" t="s">
        <v>145</v>
      </c>
      <c r="B112" s="18" t="s">
        <v>30</v>
      </c>
      <c r="C112" s="18" t="s">
        <v>23</v>
      </c>
      <c r="D112" s="16" t="s">
        <v>122</v>
      </c>
      <c r="E112" s="4"/>
      <c r="F112" s="25">
        <f>F113+F116+F119</f>
        <v>2295856.92</v>
      </c>
    </row>
    <row r="113" spans="1:6" ht="31.5">
      <c r="A113" s="8" t="s">
        <v>154</v>
      </c>
      <c r="B113" s="18" t="s">
        <v>30</v>
      </c>
      <c r="C113" s="18" t="s">
        <v>23</v>
      </c>
      <c r="D113" s="16" t="s">
        <v>131</v>
      </c>
      <c r="E113" s="4"/>
      <c r="F113" s="25">
        <f>F114</f>
        <v>426050.95</v>
      </c>
    </row>
    <row r="114" spans="1:6" ht="15.75">
      <c r="A114" s="8" t="s">
        <v>42</v>
      </c>
      <c r="B114" s="18" t="s">
        <v>30</v>
      </c>
      <c r="C114" s="18" t="s">
        <v>23</v>
      </c>
      <c r="D114" s="16" t="s">
        <v>132</v>
      </c>
      <c r="E114" s="4"/>
      <c r="F114" s="25">
        <f>F115</f>
        <v>426050.95</v>
      </c>
    </row>
    <row r="115" spans="1:6" ht="47.25">
      <c r="A115" s="8" t="s">
        <v>130</v>
      </c>
      <c r="B115" s="18" t="s">
        <v>30</v>
      </c>
      <c r="C115" s="18" t="s">
        <v>23</v>
      </c>
      <c r="D115" s="16" t="s">
        <v>132</v>
      </c>
      <c r="E115" s="4">
        <v>200</v>
      </c>
      <c r="F115" s="25">
        <v>426050.95</v>
      </c>
    </row>
    <row r="116" spans="1:6" ht="15.75">
      <c r="A116" s="8" t="s">
        <v>155</v>
      </c>
      <c r="B116" s="18" t="s">
        <v>30</v>
      </c>
      <c r="C116" s="18" t="s">
        <v>23</v>
      </c>
      <c r="D116" s="16" t="s">
        <v>133</v>
      </c>
      <c r="E116" s="4"/>
      <c r="F116" s="25">
        <f>F117</f>
        <v>543761.34</v>
      </c>
    </row>
    <row r="117" spans="1:6" ht="15.75">
      <c r="A117" s="8" t="s">
        <v>42</v>
      </c>
      <c r="B117" s="18" t="s">
        <v>128</v>
      </c>
      <c r="C117" s="18" t="s">
        <v>134</v>
      </c>
      <c r="D117" s="16" t="s">
        <v>135</v>
      </c>
      <c r="E117" s="4"/>
      <c r="F117" s="25">
        <f>F118</f>
        <v>543761.34</v>
      </c>
    </row>
    <row r="118" spans="1:6" ht="47.25">
      <c r="A118" s="8" t="s">
        <v>130</v>
      </c>
      <c r="B118" s="18" t="s">
        <v>30</v>
      </c>
      <c r="C118" s="18" t="s">
        <v>23</v>
      </c>
      <c r="D118" s="16" t="s">
        <v>135</v>
      </c>
      <c r="E118" s="4">
        <v>200</v>
      </c>
      <c r="F118" s="25">
        <v>543761.34</v>
      </c>
    </row>
    <row r="119" spans="1:6" ht="15.75">
      <c r="A119" s="8" t="s">
        <v>42</v>
      </c>
      <c r="B119" s="18" t="s">
        <v>30</v>
      </c>
      <c r="C119" s="18" t="s">
        <v>23</v>
      </c>
      <c r="D119" s="16" t="s">
        <v>189</v>
      </c>
      <c r="E119" s="4"/>
      <c r="F119" s="25">
        <f>F120+F122</f>
        <v>1326044.6300000001</v>
      </c>
    </row>
    <row r="120" spans="1:6" ht="15.75">
      <c r="A120" s="8" t="s">
        <v>42</v>
      </c>
      <c r="B120" s="18" t="s">
        <v>30</v>
      </c>
      <c r="C120" s="18" t="s">
        <v>23</v>
      </c>
      <c r="D120" s="16" t="s">
        <v>173</v>
      </c>
      <c r="E120" s="4"/>
      <c r="F120" s="25">
        <f>F121</f>
        <v>1026044.93</v>
      </c>
    </row>
    <row r="121" spans="1:6" ht="47.25">
      <c r="A121" s="8" t="s">
        <v>130</v>
      </c>
      <c r="B121" s="18" t="s">
        <v>30</v>
      </c>
      <c r="C121" s="18" t="s">
        <v>23</v>
      </c>
      <c r="D121" s="16" t="s">
        <v>173</v>
      </c>
      <c r="E121" s="4">
        <v>200</v>
      </c>
      <c r="F121" s="25">
        <v>1026044.93</v>
      </c>
    </row>
    <row r="122" spans="1:6" ht="54.75" customHeight="1">
      <c r="A122" s="8" t="s">
        <v>137</v>
      </c>
      <c r="B122" s="18" t="s">
        <v>30</v>
      </c>
      <c r="C122" s="18" t="s">
        <v>23</v>
      </c>
      <c r="D122" s="16" t="s">
        <v>156</v>
      </c>
      <c r="E122" s="4"/>
      <c r="F122" s="25">
        <f>F123</f>
        <v>299999.7</v>
      </c>
    </row>
    <row r="123" spans="1:6" ht="47.25">
      <c r="A123" s="8" t="s">
        <v>130</v>
      </c>
      <c r="B123" s="18" t="s">
        <v>30</v>
      </c>
      <c r="C123" s="18" t="s">
        <v>23</v>
      </c>
      <c r="D123" s="16" t="s">
        <v>156</v>
      </c>
      <c r="E123" s="4">
        <v>200</v>
      </c>
      <c r="F123" s="25">
        <v>299999.7</v>
      </c>
    </row>
    <row r="124" spans="1:6" ht="15.75">
      <c r="A124" s="5" t="s">
        <v>39</v>
      </c>
      <c r="B124" s="18" t="s">
        <v>34</v>
      </c>
      <c r="C124" s="18" t="s">
        <v>47</v>
      </c>
      <c r="D124" s="16"/>
      <c r="E124" s="7"/>
      <c r="F124" s="25">
        <f>F125</f>
        <v>831600</v>
      </c>
    </row>
    <row r="125" spans="1:6" ht="15.75">
      <c r="A125" s="7" t="s">
        <v>40</v>
      </c>
      <c r="B125" s="18" t="s">
        <v>34</v>
      </c>
      <c r="C125" s="18" t="s">
        <v>23</v>
      </c>
      <c r="D125" s="16" t="s">
        <v>82</v>
      </c>
      <c r="E125" s="7"/>
      <c r="F125" s="25">
        <f>F126</f>
        <v>831600</v>
      </c>
    </row>
    <row r="126" spans="1:6" ht="94.5">
      <c r="A126" s="8" t="s">
        <v>146</v>
      </c>
      <c r="B126" s="16" t="s">
        <v>34</v>
      </c>
      <c r="C126" s="18" t="s">
        <v>23</v>
      </c>
      <c r="D126" s="16" t="s">
        <v>121</v>
      </c>
      <c r="E126" s="10" t="s">
        <v>2</v>
      </c>
      <c r="F126" s="27">
        <f>F127</f>
        <v>831600</v>
      </c>
    </row>
    <row r="127" spans="1:6" ht="173.25">
      <c r="A127" s="8" t="s">
        <v>147</v>
      </c>
      <c r="B127" s="16" t="s">
        <v>34</v>
      </c>
      <c r="C127" s="16" t="s">
        <v>23</v>
      </c>
      <c r="D127" s="16" t="s">
        <v>136</v>
      </c>
      <c r="E127" s="10" t="s">
        <v>2</v>
      </c>
      <c r="F127" s="27">
        <f>F128+F134+F131</f>
        <v>831600</v>
      </c>
    </row>
    <row r="128" spans="1:6" ht="78.75">
      <c r="A128" s="8" t="s">
        <v>177</v>
      </c>
      <c r="B128" s="16">
        <v>10</v>
      </c>
      <c r="C128" s="16">
        <v>3</v>
      </c>
      <c r="D128" s="16" t="s">
        <v>178</v>
      </c>
      <c r="E128" s="10"/>
      <c r="F128" s="27">
        <f>F129</f>
        <v>303664</v>
      </c>
    </row>
    <row r="129" spans="1:6" ht="78.75">
      <c r="A129" s="8" t="s">
        <v>177</v>
      </c>
      <c r="B129" s="16">
        <v>10</v>
      </c>
      <c r="C129" s="16">
        <v>3</v>
      </c>
      <c r="D129" s="16" t="s">
        <v>179</v>
      </c>
      <c r="E129" s="10"/>
      <c r="F129" s="27">
        <f>F130</f>
        <v>303664</v>
      </c>
    </row>
    <row r="130" spans="1:6" ht="31.5">
      <c r="A130" s="8" t="s">
        <v>25</v>
      </c>
      <c r="B130" s="16">
        <v>10</v>
      </c>
      <c r="C130" s="16">
        <v>3</v>
      </c>
      <c r="D130" s="16" t="s">
        <v>179</v>
      </c>
      <c r="E130" s="10">
        <v>300</v>
      </c>
      <c r="F130" s="27">
        <v>303664</v>
      </c>
    </row>
    <row r="131" spans="1:6" ht="63">
      <c r="A131" s="7" t="s">
        <v>174</v>
      </c>
      <c r="B131" s="16">
        <v>10</v>
      </c>
      <c r="C131" s="16">
        <v>3</v>
      </c>
      <c r="D131" s="16" t="s">
        <v>175</v>
      </c>
      <c r="E131" s="10"/>
      <c r="F131" s="27">
        <f>F132</f>
        <v>303422</v>
      </c>
    </row>
    <row r="132" spans="1:6" ht="61.5" customHeight="1">
      <c r="A132" s="7" t="s">
        <v>174</v>
      </c>
      <c r="B132" s="16" t="s">
        <v>34</v>
      </c>
      <c r="C132" s="16" t="s">
        <v>23</v>
      </c>
      <c r="D132" s="16" t="s">
        <v>176</v>
      </c>
      <c r="E132" s="4"/>
      <c r="F132" s="25">
        <f>F133</f>
        <v>303422</v>
      </c>
    </row>
    <row r="133" spans="1:6" ht="31.5">
      <c r="A133" s="8" t="s">
        <v>25</v>
      </c>
      <c r="B133" s="16" t="s">
        <v>34</v>
      </c>
      <c r="C133" s="16" t="s">
        <v>23</v>
      </c>
      <c r="D133" s="16" t="s">
        <v>176</v>
      </c>
      <c r="E133" s="19">
        <v>300</v>
      </c>
      <c r="F133" s="28">
        <v>303422</v>
      </c>
    </row>
    <row r="134" spans="1:6" ht="63">
      <c r="A134" s="21" t="s">
        <v>180</v>
      </c>
      <c r="B134" s="22">
        <v>10</v>
      </c>
      <c r="C134" s="23" t="s">
        <v>23</v>
      </c>
      <c r="D134" s="22" t="s">
        <v>181</v>
      </c>
      <c r="E134" s="22"/>
      <c r="F134" s="29">
        <f>F135</f>
        <v>224514</v>
      </c>
    </row>
    <row r="135" spans="1:6" ht="63">
      <c r="A135" s="21" t="s">
        <v>180</v>
      </c>
      <c r="B135" s="22">
        <v>10</v>
      </c>
      <c r="C135" s="23" t="s">
        <v>23</v>
      </c>
      <c r="D135" s="22" t="s">
        <v>182</v>
      </c>
      <c r="E135" s="22"/>
      <c r="F135" s="29">
        <f>F136</f>
        <v>224514</v>
      </c>
    </row>
    <row r="136" spans="1:6" ht="31.5">
      <c r="A136" s="8" t="s">
        <v>25</v>
      </c>
      <c r="B136" s="22">
        <v>10</v>
      </c>
      <c r="C136" s="23" t="s">
        <v>23</v>
      </c>
      <c r="D136" s="22" t="s">
        <v>182</v>
      </c>
      <c r="E136" s="22">
        <v>300</v>
      </c>
      <c r="F136" s="29">
        <v>224514</v>
      </c>
    </row>
  </sheetData>
  <sheetProtection/>
  <mergeCells count="4">
    <mergeCell ref="B3:F3"/>
    <mergeCell ref="A4:F4"/>
    <mergeCell ref="A5:F5"/>
    <mergeCell ref="A6:F6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2013-01-01T00:35:40Z</dcterms:modified>
  <cp:category/>
  <cp:version/>
  <cp:contentType/>
  <cp:contentStatus/>
</cp:coreProperties>
</file>